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0" yWindow="765" windowWidth="20415" windowHeight="1110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30" i="1"/>
  <c r="D1028"/>
  <c r="D1034"/>
  <c r="D1050"/>
  <c r="D1043"/>
  <c r="D1021"/>
  <c r="D1062"/>
  <c r="D1031"/>
  <c r="D1026"/>
  <c r="D1019"/>
  <c r="D1020"/>
  <c r="D1029"/>
  <c r="D1065"/>
  <c r="D1053"/>
  <c r="D1040"/>
  <c r="D1022"/>
  <c r="D1042"/>
  <c r="D1049"/>
  <c r="D1057"/>
  <c r="D1051"/>
  <c r="D1025"/>
  <c r="D1064"/>
  <c r="D1037"/>
  <c r="D1066"/>
  <c r="D1015"/>
  <c r="D1010"/>
  <c r="D1011"/>
  <c r="D1067"/>
  <c r="D1047"/>
  <c r="D1036"/>
  <c r="D1048"/>
  <c r="D1055"/>
  <c r="D1063"/>
  <c r="D1014"/>
  <c r="D1058"/>
  <c r="D1023"/>
  <c r="D1054"/>
  <c r="D1033"/>
  <c r="D1032"/>
  <c r="D1018"/>
  <c r="D1045"/>
  <c r="D1061"/>
  <c r="D1044"/>
  <c r="D1059"/>
  <c r="D1056"/>
  <c r="D1039"/>
  <c r="D1052"/>
  <c r="D1046"/>
  <c r="D1035"/>
  <c r="D1038"/>
  <c r="D1024"/>
  <c r="D1016"/>
  <c r="D1013"/>
  <c r="D1017"/>
  <c r="D1027"/>
  <c r="D1012"/>
  <c r="D1041"/>
  <c r="D1060"/>
  <c r="D1068"/>
  <c r="D911"/>
  <c r="D892"/>
  <c r="D937"/>
  <c r="D882"/>
  <c r="D861"/>
  <c r="D886"/>
  <c r="D877"/>
  <c r="D862"/>
  <c r="D891"/>
  <c r="D895"/>
  <c r="D910"/>
  <c r="D859"/>
  <c r="D933"/>
  <c r="D872"/>
  <c r="D896"/>
  <c r="D857"/>
  <c r="D920"/>
  <c r="D869"/>
  <c r="D875"/>
  <c r="D929"/>
  <c r="D876"/>
  <c r="D918"/>
  <c r="D894"/>
  <c r="D938"/>
  <c r="D904"/>
  <c r="D855"/>
  <c r="D901"/>
  <c r="D853"/>
  <c r="D897"/>
  <c r="D887"/>
  <c r="D873"/>
  <c r="D884"/>
  <c r="D879"/>
  <c r="D909"/>
  <c r="D883"/>
  <c r="D934"/>
  <c r="D885"/>
  <c r="D930"/>
  <c r="D907"/>
  <c r="D935"/>
  <c r="D864"/>
  <c r="D866"/>
  <c r="D863"/>
  <c r="D852"/>
  <c r="D931"/>
  <c r="D865"/>
  <c r="D913"/>
  <c r="D916"/>
  <c r="D914"/>
  <c r="D880"/>
  <c r="D924"/>
  <c r="D932"/>
  <c r="D903"/>
  <c r="D919"/>
  <c r="D890"/>
  <c r="D899"/>
  <c r="D923"/>
  <c r="D921"/>
  <c r="D917"/>
  <c r="D922"/>
  <c r="D908"/>
  <c r="D871"/>
  <c r="D912"/>
  <c r="D900"/>
  <c r="D889"/>
  <c r="D867"/>
  <c r="D854"/>
  <c r="D925"/>
  <c r="D858"/>
  <c r="D928"/>
  <c r="D898"/>
  <c r="D878"/>
  <c r="D860"/>
  <c r="D888"/>
  <c r="D881"/>
  <c r="D915"/>
  <c r="D874"/>
  <c r="D902"/>
  <c r="D927"/>
  <c r="D905"/>
  <c r="D936"/>
  <c r="D893"/>
  <c r="D906"/>
  <c r="D868"/>
  <c r="D926"/>
  <c r="D856"/>
  <c r="D870"/>
  <c r="D775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6"/>
  <c r="D777"/>
  <c r="D740"/>
  <c r="A784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D826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7"/>
  <c r="D828"/>
  <c r="D829"/>
  <c r="D830"/>
  <c r="D831"/>
  <c r="D832"/>
  <c r="D783"/>
  <c r="D726"/>
  <c r="D732"/>
  <c r="D733"/>
  <c r="D734"/>
  <c r="D686"/>
  <c r="D693"/>
  <c r="D706"/>
  <c r="D691"/>
  <c r="D708"/>
  <c r="D725"/>
  <c r="D675"/>
  <c r="D716"/>
  <c r="D699"/>
  <c r="D717"/>
  <c r="D705"/>
  <c r="D730"/>
  <c r="D678"/>
  <c r="D709"/>
  <c r="D702"/>
  <c r="D690"/>
  <c r="D712"/>
  <c r="D731"/>
  <c r="D704"/>
  <c r="D721"/>
  <c r="D695"/>
  <c r="D718"/>
  <c r="D723"/>
  <c r="D694"/>
  <c r="D688"/>
  <c r="D684"/>
  <c r="D728"/>
  <c r="D674"/>
  <c r="D711"/>
  <c r="D719"/>
  <c r="D729"/>
  <c r="D703"/>
  <c r="D689"/>
  <c r="D724"/>
  <c r="D714"/>
  <c r="D700"/>
  <c r="D720"/>
  <c r="D722"/>
  <c r="D696"/>
  <c r="D685"/>
  <c r="D727"/>
  <c r="D677"/>
  <c r="D701"/>
  <c r="D680"/>
  <c r="D679"/>
  <c r="D683"/>
  <c r="D697"/>
  <c r="D713"/>
  <c r="D698"/>
  <c r="D676"/>
  <c r="D687"/>
  <c r="D692"/>
  <c r="D715"/>
  <c r="D710"/>
  <c r="D707"/>
  <c r="D681"/>
  <c r="D682"/>
  <c r="A675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D609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D668"/>
  <c r="D649"/>
  <c r="D603"/>
  <c r="D604"/>
  <c r="D605"/>
  <c r="D606"/>
  <c r="D607"/>
  <c r="D608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02"/>
  <c r="D589"/>
  <c r="D578"/>
  <c r="D579"/>
  <c r="D580"/>
  <c r="D581"/>
  <c r="D582"/>
  <c r="D583"/>
  <c r="D584"/>
  <c r="D585"/>
  <c r="D586"/>
  <c r="D587"/>
  <c r="D588"/>
  <c r="D590"/>
  <c r="D591"/>
  <c r="D592"/>
  <c r="D593"/>
  <c r="D594"/>
  <c r="D595"/>
  <c r="D596"/>
  <c r="D577"/>
  <c r="D494"/>
  <c r="D497"/>
  <c r="D475"/>
  <c r="D512"/>
  <c r="D519"/>
  <c r="D533"/>
  <c r="D500"/>
  <c r="D483"/>
  <c r="D486"/>
  <c r="D479"/>
  <c r="D495"/>
  <c r="D487"/>
  <c r="D472"/>
  <c r="D477"/>
  <c r="D516"/>
  <c r="D510"/>
  <c r="D478"/>
  <c r="D493"/>
  <c r="D481"/>
  <c r="D473"/>
  <c r="D507"/>
  <c r="D524"/>
  <c r="D482"/>
  <c r="D474"/>
  <c r="D526"/>
  <c r="D529"/>
  <c r="D496"/>
  <c r="D501"/>
  <c r="D480"/>
  <c r="D488"/>
  <c r="D515"/>
  <c r="D492"/>
  <c r="D509"/>
  <c r="D522"/>
  <c r="D471"/>
  <c r="D531"/>
  <c r="D537"/>
  <c r="D534"/>
  <c r="D502"/>
  <c r="D525"/>
  <c r="D503"/>
  <c r="D527"/>
  <c r="D536"/>
  <c r="D468"/>
  <c r="D511"/>
  <c r="D523"/>
  <c r="D518"/>
  <c r="D489"/>
  <c r="D490"/>
  <c r="D499"/>
  <c r="D513"/>
  <c r="D504"/>
  <c r="D521"/>
  <c r="D491"/>
  <c r="D535"/>
  <c r="D505"/>
  <c r="D520"/>
  <c r="D484"/>
  <c r="D485"/>
  <c r="D470"/>
  <c r="D532"/>
  <c r="D469"/>
  <c r="D517"/>
  <c r="D514"/>
  <c r="D476"/>
  <c r="D498"/>
  <c r="D528"/>
  <c r="D506"/>
  <c r="D530"/>
  <c r="D508"/>
  <c r="D539"/>
  <c r="A397"/>
  <c r="D342"/>
  <c r="D397"/>
  <c r="D330"/>
  <c r="D331"/>
  <c r="D371"/>
  <c r="D332"/>
  <c r="D333"/>
  <c r="D334"/>
  <c r="D335"/>
  <c r="D336"/>
  <c r="D337"/>
  <c r="D338"/>
  <c r="D339"/>
  <c r="D340"/>
  <c r="D341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29"/>
  <c r="K1214"/>
  <c r="I1214"/>
  <c r="G1214"/>
  <c r="F1221"/>
  <c r="J1221"/>
  <c r="H1221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21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5"/>
  <c r="D1216"/>
  <c r="D1217"/>
  <c r="D1218"/>
  <c r="D1219"/>
  <c r="D1220"/>
  <c r="D1221"/>
  <c r="D1224"/>
  <c r="D1174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073"/>
  <c r="D320"/>
  <c r="D322"/>
  <c r="D321"/>
  <c r="D285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247"/>
  <c r="D172"/>
  <c r="D173"/>
  <c r="D174"/>
  <c r="D175"/>
  <c r="D176"/>
  <c r="D219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171"/>
  <c r="D113"/>
  <c r="D148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9"/>
  <c r="D150"/>
  <c r="D151"/>
  <c r="D152"/>
  <c r="D153"/>
  <c r="D154"/>
  <c r="D155"/>
  <c r="D156"/>
  <c r="D157"/>
  <c r="D158"/>
  <c r="D159"/>
  <c r="D160"/>
  <c r="D161"/>
  <c r="D112"/>
  <c r="D91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2"/>
  <c r="D93"/>
  <c r="D94"/>
  <c r="D95"/>
  <c r="D96"/>
  <c r="D97"/>
  <c r="D98"/>
  <c r="D99"/>
  <c r="D100"/>
  <c r="D101"/>
  <c r="D102"/>
  <c r="D103"/>
  <c r="D104"/>
  <c r="D47"/>
  <c r="J936" l="1"/>
  <c r="J874"/>
  <c r="J206"/>
  <c r="A1011" l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979"/>
  <c r="A946"/>
  <c r="A947" s="1"/>
  <c r="A948" s="1"/>
  <c r="A949" s="1"/>
  <c r="A950" s="1"/>
  <c r="A951" s="1"/>
  <c r="A952" s="1"/>
  <c r="A953" s="1"/>
  <c r="A954" s="1"/>
  <c r="A962"/>
  <c r="A963" s="1"/>
  <c r="A964" s="1"/>
  <c r="A965" s="1"/>
  <c r="A966" s="1"/>
  <c r="A967" s="1"/>
  <c r="A968" s="1"/>
  <c r="A969" s="1"/>
  <c r="A970" s="1"/>
  <c r="A971" s="1"/>
  <c r="A972" s="1"/>
  <c r="A973" s="1"/>
  <c r="A853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839"/>
  <c r="A840" s="1"/>
  <c r="A841" s="1"/>
  <c r="A842" s="1"/>
  <c r="A843" s="1"/>
  <c r="A74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578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9"/>
  <c r="A10" s="1"/>
  <c r="A11" s="1"/>
  <c r="A12" s="1"/>
  <c r="A13" s="1"/>
  <c r="A14" s="1"/>
  <c r="A15" s="1"/>
  <c r="J1175"/>
  <c r="J1176"/>
  <c r="J1180"/>
  <c r="J1182"/>
  <c r="J1178"/>
  <c r="J1181"/>
  <c r="J1183"/>
  <c r="J1179"/>
  <c r="J1177"/>
  <c r="J1185"/>
  <c r="J1184"/>
  <c r="J1186"/>
  <c r="J1222"/>
  <c r="J1187"/>
  <c r="J1191"/>
  <c r="J1189"/>
  <c r="J1223"/>
  <c r="J1195"/>
  <c r="J1194"/>
  <c r="J1192"/>
  <c r="J1193"/>
  <c r="J1197"/>
  <c r="J1196"/>
  <c r="J1199"/>
  <c r="J1206"/>
  <c r="J1198"/>
  <c r="J1204"/>
  <c r="J1203"/>
  <c r="J1209"/>
  <c r="J1224"/>
  <c r="J1201"/>
  <c r="J1205"/>
  <c r="J1188"/>
  <c r="J1207"/>
  <c r="J1208"/>
  <c r="J1210"/>
  <c r="J1202"/>
  <c r="J1212"/>
  <c r="J1215"/>
  <c r="J1213"/>
  <c r="J1216"/>
  <c r="J1217"/>
  <c r="J1219"/>
  <c r="J1218"/>
  <c r="J1211"/>
  <c r="J1220"/>
  <c r="J1225"/>
  <c r="J1174"/>
  <c r="J980"/>
  <c r="J979"/>
  <c r="J981"/>
  <c r="J982"/>
  <c r="J986"/>
  <c r="J985"/>
  <c r="J988"/>
  <c r="J992"/>
  <c r="J1003"/>
  <c r="J987"/>
  <c r="J998"/>
  <c r="J1004"/>
  <c r="J995"/>
  <c r="J999"/>
  <c r="J1002"/>
  <c r="J996"/>
  <c r="J1001"/>
  <c r="J1005"/>
  <c r="J978"/>
  <c r="J1086"/>
  <c r="J1157"/>
  <c r="J1107"/>
  <c r="J1168"/>
  <c r="J1088"/>
  <c r="J1079"/>
  <c r="J1123"/>
  <c r="J1122"/>
  <c r="J1084"/>
  <c r="J1104"/>
  <c r="J1124"/>
  <c r="J1105"/>
  <c r="J1137"/>
  <c r="J1073"/>
  <c r="J1128"/>
  <c r="J1115"/>
  <c r="J1076"/>
  <c r="J1139"/>
  <c r="J1099"/>
  <c r="J1131"/>
  <c r="J1144"/>
  <c r="J1163"/>
  <c r="J1134"/>
  <c r="J1147"/>
  <c r="J1108"/>
  <c r="J1087"/>
  <c r="J1136"/>
  <c r="J1103"/>
  <c r="J1111"/>
  <c r="J1121"/>
  <c r="J1101"/>
  <c r="J1098"/>
  <c r="J1135"/>
  <c r="J1102"/>
  <c r="J1109"/>
  <c r="J1095"/>
  <c r="J1112"/>
  <c r="J1141"/>
  <c r="J1092"/>
  <c r="J1162"/>
  <c r="J1161"/>
  <c r="J1125"/>
  <c r="J1091"/>
  <c r="J1082"/>
  <c r="J1127"/>
  <c r="J1145"/>
  <c r="J1075"/>
  <c r="J1154"/>
  <c r="J1078"/>
  <c r="J1159"/>
  <c r="J1152"/>
  <c r="J1132"/>
  <c r="J1160"/>
  <c r="J1113"/>
  <c r="J1089"/>
  <c r="J1143"/>
  <c r="J1155"/>
  <c r="J1118"/>
  <c r="J1093"/>
  <c r="J1126"/>
  <c r="J1165"/>
  <c r="J1074"/>
  <c r="J1150"/>
  <c r="J1106"/>
  <c r="J1138"/>
  <c r="J1083"/>
  <c r="J1116"/>
  <c r="J1077"/>
  <c r="J1142"/>
  <c r="J1133"/>
  <c r="J1100"/>
  <c r="J1119"/>
  <c r="J1153"/>
  <c r="J1140"/>
  <c r="J1114"/>
  <c r="J1090"/>
  <c r="J1096"/>
  <c r="J1085"/>
  <c r="J1110"/>
  <c r="J1158"/>
  <c r="J1146"/>
  <c r="J1148"/>
  <c r="J1117"/>
  <c r="J1129"/>
  <c r="J1097"/>
  <c r="J1080"/>
  <c r="J1170"/>
  <c r="J854"/>
  <c r="J853"/>
  <c r="J855"/>
  <c r="J863"/>
  <c r="J859"/>
  <c r="J858"/>
  <c r="J860"/>
  <c r="J856"/>
  <c r="J864"/>
  <c r="J861"/>
  <c r="J872"/>
  <c r="J885"/>
  <c r="J862"/>
  <c r="J865"/>
  <c r="J868"/>
  <c r="J867"/>
  <c r="J873"/>
  <c r="J881"/>
  <c r="J869"/>
  <c r="J871"/>
  <c r="J879"/>
  <c r="J870"/>
  <c r="J866"/>
  <c r="J877"/>
  <c r="J876"/>
  <c r="J882"/>
  <c r="J878"/>
  <c r="J883"/>
  <c r="J880"/>
  <c r="J888"/>
  <c r="J908"/>
  <c r="J884"/>
  <c r="J886"/>
  <c r="J887"/>
  <c r="J911"/>
  <c r="J896"/>
  <c r="J891"/>
  <c r="J857"/>
  <c r="J902"/>
  <c r="J890"/>
  <c r="J895"/>
  <c r="J898"/>
  <c r="J889"/>
  <c r="J899"/>
  <c r="J893"/>
  <c r="J894"/>
  <c r="J897"/>
  <c r="J904"/>
  <c r="J915"/>
  <c r="J906"/>
  <c r="J905"/>
  <c r="J923"/>
  <c r="J909"/>
  <c r="J907"/>
  <c r="J875"/>
  <c r="J940"/>
  <c r="J892"/>
  <c r="J921"/>
  <c r="J913"/>
  <c r="J926"/>
  <c r="J924"/>
  <c r="J910"/>
  <c r="J916"/>
  <c r="J917"/>
  <c r="J912"/>
  <c r="J928"/>
  <c r="J927"/>
  <c r="J918"/>
  <c r="J920"/>
  <c r="J922"/>
  <c r="J903"/>
  <c r="J930"/>
  <c r="J934"/>
  <c r="J939"/>
  <c r="J935"/>
  <c r="J931"/>
  <c r="J937"/>
  <c r="J933"/>
  <c r="J925"/>
  <c r="J919"/>
  <c r="J941"/>
  <c r="J852"/>
  <c r="A980" l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J321"/>
  <c r="J322"/>
  <c r="J323"/>
  <c r="J324"/>
  <c r="J320"/>
  <c r="J219" l="1"/>
  <c r="J174"/>
  <c r="J177"/>
  <c r="J176"/>
  <c r="J203"/>
  <c r="J222"/>
  <c r="J238"/>
  <c r="J173"/>
  <c r="J211"/>
  <c r="J182"/>
  <c r="J202"/>
  <c r="J234"/>
  <c r="J228"/>
  <c r="J226"/>
  <c r="J232"/>
  <c r="J186"/>
  <c r="J190"/>
  <c r="J239"/>
  <c r="J210"/>
  <c r="J225"/>
  <c r="J230"/>
  <c r="J180"/>
  <c r="J178"/>
  <c r="J205"/>
  <c r="J196"/>
  <c r="J217"/>
  <c r="J188"/>
  <c r="J171"/>
  <c r="J209"/>
  <c r="J223"/>
  <c r="J221"/>
  <c r="J199"/>
  <c r="J220"/>
  <c r="J191"/>
  <c r="J231"/>
  <c r="J187"/>
  <c r="J229"/>
  <c r="J204"/>
  <c r="J227"/>
  <c r="J197"/>
  <c r="J183"/>
  <c r="J240"/>
  <c r="J224"/>
  <c r="J189"/>
  <c r="J215"/>
  <c r="J208"/>
  <c r="J192"/>
  <c r="J198"/>
  <c r="J235"/>
  <c r="J193"/>
  <c r="J181"/>
  <c r="J194"/>
  <c r="J172"/>
  <c r="J241"/>
  <c r="J214"/>
  <c r="J185"/>
  <c r="J207"/>
  <c r="J233"/>
  <c r="J213"/>
  <c r="J184"/>
  <c r="J195"/>
  <c r="J175"/>
  <c r="J201"/>
  <c r="J212"/>
  <c r="J200"/>
  <c r="J216"/>
  <c r="J242"/>
  <c r="J179"/>
  <c r="J237"/>
</calcChain>
</file>

<file path=xl/sharedStrings.xml><?xml version="1.0" encoding="utf-8"?>
<sst xmlns="http://schemas.openxmlformats.org/spreadsheetml/2006/main" count="2416" uniqueCount="231">
  <si>
    <t>A</t>
  </si>
  <si>
    <t>SURCO</t>
  </si>
  <si>
    <t>BOSTON</t>
  </si>
  <si>
    <t>EQUITATIVA DEL PLATA</t>
  </si>
  <si>
    <t>VICTORIA</t>
  </si>
  <si>
    <t>HOLANDO SUDAMERICANA</t>
  </si>
  <si>
    <t>MERCANTIL ANDINA</t>
  </si>
  <si>
    <t>SEGUNDA PERSONAS</t>
  </si>
  <si>
    <t>BERKLEY INTERNATIONAL</t>
  </si>
  <si>
    <t>CIA.MERCANTIL ASEG.</t>
  </si>
  <si>
    <t>NORTE</t>
  </si>
  <si>
    <t>C</t>
  </si>
  <si>
    <t xml:space="preserve">PERSEVERANCIA </t>
  </si>
  <si>
    <t>DULCE</t>
  </si>
  <si>
    <t>NUEVA</t>
  </si>
  <si>
    <t>ASOC.MUTUAL DAN</t>
  </si>
  <si>
    <t>E</t>
  </si>
  <si>
    <t>SEGURCOOP</t>
  </si>
  <si>
    <t>SANCOR</t>
  </si>
  <si>
    <t>ZURICH ARGENTINA</t>
  </si>
  <si>
    <t>ARGOS</t>
  </si>
  <si>
    <t>MERIDIONAL</t>
  </si>
  <si>
    <t>NATIVA</t>
  </si>
  <si>
    <t>COPAN</t>
  </si>
  <si>
    <t>O</t>
  </si>
  <si>
    <t>INST.PROV.ENTRE RIOS</t>
  </si>
  <si>
    <t>HORIZONTE</t>
  </si>
  <si>
    <t>SEGUROMETAL</t>
  </si>
  <si>
    <t>ORBIS</t>
  </si>
  <si>
    <t>ALBA</t>
  </si>
  <si>
    <t>HAMBURGO</t>
  </si>
  <si>
    <t>METROPOL</t>
  </si>
  <si>
    <t>PRODUCTORES FRUTAS</t>
  </si>
  <si>
    <t>LIDERAR</t>
  </si>
  <si>
    <t>ESCUDO</t>
  </si>
  <si>
    <t>INST.ASEG.MERCANTIL</t>
  </si>
  <si>
    <t>LUZ Y FUERZA</t>
  </si>
  <si>
    <t>TRIUNFO</t>
  </si>
  <si>
    <t>CARUSO</t>
  </si>
  <si>
    <t>PREVINCA</t>
  </si>
  <si>
    <t>LATITUD SUR</t>
  </si>
  <si>
    <t>SENTIR</t>
  </si>
  <si>
    <t>ASEG.DE CAUCIONES</t>
  </si>
  <si>
    <t>ESTRELLA RETIRO</t>
  </si>
  <si>
    <t>FED. PATRONAL RETIRO</t>
  </si>
  <si>
    <t>GALICIA RETIRO</t>
  </si>
  <si>
    <t>SEGUNDA RETIRO</t>
  </si>
  <si>
    <t>INST.E.RIOS RETIRO</t>
  </si>
  <si>
    <t>SANTISIMA TRINIDAD</t>
  </si>
  <si>
    <t>CERTEZA</t>
  </si>
  <si>
    <t xml:space="preserve">PROVINCIA </t>
  </si>
  <si>
    <t>CAJA SEGUROS</t>
  </si>
  <si>
    <t>ORIGENES RETIRO</t>
  </si>
  <si>
    <t>BINARIA VIDA</t>
  </si>
  <si>
    <t>BINARIA RETIRO</t>
  </si>
  <si>
    <t>PROVINCIA VIDA</t>
  </si>
  <si>
    <t>NACION RETIRO</t>
  </si>
  <si>
    <t>PLENARIA VIDA</t>
  </si>
  <si>
    <t xml:space="preserve">CRUZ SUIZA </t>
  </si>
  <si>
    <t xml:space="preserve">BENEFICIO </t>
  </si>
  <si>
    <t>SOL NACIENTE</t>
  </si>
  <si>
    <t>TRES PROVINCIAS</t>
  </si>
  <si>
    <t>CHUBB</t>
  </si>
  <si>
    <t>PREVISORA SEPELIO</t>
  </si>
  <si>
    <t>LA SEGUNDA ART</t>
  </si>
  <si>
    <t>ASOCIART ART</t>
  </si>
  <si>
    <t>PROVINCIA ART</t>
  </si>
  <si>
    <t>BERKLEY INT. ART</t>
  </si>
  <si>
    <t>PREVENCION ART</t>
  </si>
  <si>
    <t>INSTITUTO SALTA VIDA</t>
  </si>
  <si>
    <t>SUMICLI</t>
  </si>
  <si>
    <t>RIVADAVIA M.T.P.P.</t>
  </si>
  <si>
    <t>PROTECCION M.T.P.P.</t>
  </si>
  <si>
    <t>ARGOS M.T.P.P.</t>
  </si>
  <si>
    <t>GARANTIA M.T.P.P.</t>
  </si>
  <si>
    <t>METROPOL M.T.P.P.</t>
  </si>
  <si>
    <t xml:space="preserve">PRUDENTIAL </t>
  </si>
  <si>
    <t>BHN VIDA</t>
  </si>
  <si>
    <t>BHN GENERALES</t>
  </si>
  <si>
    <t>VIRGINIA SURETY</t>
  </si>
  <si>
    <t>CAJA PREV.SEG.MED.PBA</t>
  </si>
  <si>
    <t>COSENA</t>
  </si>
  <si>
    <t xml:space="preserve">INSTITUTO SEGUROS </t>
  </si>
  <si>
    <t>INCENDIO</t>
  </si>
  <si>
    <t>RESPONSABILIDAD CIVIL</t>
  </si>
  <si>
    <t>ACCIDENTES A PASAJEROS</t>
  </si>
  <si>
    <t>ACCIDENTES PERSONALES</t>
  </si>
  <si>
    <t>SALUD</t>
  </si>
  <si>
    <t>VIDA INDIVIDUAL</t>
  </si>
  <si>
    <t>RETIRO INDIVIDUAL</t>
  </si>
  <si>
    <t>RETIRO COLECTIVO</t>
  </si>
  <si>
    <t>Nº</t>
  </si>
  <si>
    <t>NJ</t>
  </si>
  <si>
    <t>PRODUCCION</t>
  </si>
  <si>
    <t xml:space="preserve"> ($)</t>
  </si>
  <si>
    <t>SMG SEGUROS</t>
  </si>
  <si>
    <t>SEGUNDA C.S.L.</t>
  </si>
  <si>
    <t>% EN EL</t>
  </si>
  <si>
    <t>RAMO</t>
  </si>
  <si>
    <t>RECONQUISTA ART</t>
  </si>
  <si>
    <t>PRUDENCIA</t>
  </si>
  <si>
    <t>MAPFRE ARGENTINA</t>
  </si>
  <si>
    <t>MAPFRE VIDA</t>
  </si>
  <si>
    <t>TPC</t>
  </si>
  <si>
    <t>NOBLE RESP. PROF.</t>
  </si>
  <si>
    <t>RIESGOS DEL TRABAJO</t>
  </si>
  <si>
    <t>ASEGURADORAS</t>
  </si>
  <si>
    <t>COOP. MUTUAL PATRONAL</t>
  </si>
  <si>
    <t>TERRITORIAL VIDA</t>
  </si>
  <si>
    <t>SEGUROS MEDICOS</t>
  </si>
  <si>
    <t>PRODUCCION ANUAL POR RAMOS ULTIMOS CUATRO EJERCICIOS</t>
  </si>
  <si>
    <t>AGROSALTA</t>
  </si>
  <si>
    <t>AFIANZADORA LAT.</t>
  </si>
  <si>
    <t>SMG LIFE</t>
  </si>
  <si>
    <t>CARDIF SEGUROS</t>
  </si>
  <si>
    <t>PIEVE SEGUROS</t>
  </si>
  <si>
    <t>SMG RETIRO</t>
  </si>
  <si>
    <t>ASSURANT ARGENTINA</t>
  </si>
  <si>
    <t>ALLIANZ ARGENTINA</t>
  </si>
  <si>
    <t>WARRANTY INSURANCE</t>
  </si>
  <si>
    <t>ZURICH LIFE</t>
  </si>
  <si>
    <t>BONACORSI PERSONAS</t>
  </si>
  <si>
    <t>PROGRESO SEGUROS</t>
  </si>
  <si>
    <t>GALICIA SEGUROS</t>
  </si>
  <si>
    <t>NIVEL SEGUROS</t>
  </si>
  <si>
    <t>ASSEKURANSA</t>
  </si>
  <si>
    <t>ARG. SALUD, VIDA Y PAT.</t>
  </si>
  <si>
    <t>SMSV SEGUROS</t>
  </si>
  <si>
    <t>TOTAL DEL RAMO</t>
  </si>
  <si>
    <t>CAMINOS PROTEGIDOS</t>
  </si>
  <si>
    <t>TESTIMONIO SEGUROS</t>
  </si>
  <si>
    <t>CIA. SEGUROS INSUR</t>
  </si>
  <si>
    <t>RIESGOS AGROPECUARIOS Y FORESTALES</t>
  </si>
  <si>
    <t>HANSEATICA SEGUROS</t>
  </si>
  <si>
    <t>SEPELIO</t>
  </si>
  <si>
    <t>GENERALI ARGENTINA</t>
  </si>
  <si>
    <t>ART LIDERAR</t>
  </si>
  <si>
    <t>CREDICOOP RETIRO</t>
  </si>
  <si>
    <t>METLIFE RETIRO</t>
  </si>
  <si>
    <t>SEGUROS DE PERSONAS</t>
  </si>
  <si>
    <t>A. T. MOTOVEHICULAR</t>
  </si>
  <si>
    <t>CESCE</t>
  </si>
  <si>
    <t>COMARSEG</t>
  </si>
  <si>
    <t>CAMINOS PROTEGIDOS ART</t>
  </si>
  <si>
    <t>QBE LA BUENOS AIRES</t>
  </si>
  <si>
    <t>HDI SEGUROS</t>
  </si>
  <si>
    <t>CONFLUENCIA</t>
  </si>
  <si>
    <t>BBVA SEGUROS</t>
  </si>
  <si>
    <t>GALENO ART</t>
  </si>
  <si>
    <t>HSBC VIDA</t>
  </si>
  <si>
    <t>HSBC RETIRO</t>
  </si>
  <si>
    <t>INST. SEGUROS JUJUY</t>
  </si>
  <si>
    <t>SEGUROS RIVADAVIA</t>
  </si>
  <si>
    <t>ASOCIART RC</t>
  </si>
  <si>
    <t>ROBO Y RIESGOS SIMILARES</t>
  </si>
  <si>
    <t>COMBINADO FAMILIAR E INTEGRAL</t>
  </si>
  <si>
    <t>OTROS RIESGOS DE DAÑOS PATRIMONIALES</t>
  </si>
  <si>
    <t>POR VIDA SEGUROS</t>
  </si>
  <si>
    <t>CREDITOS</t>
  </si>
  <si>
    <t>TRANSPORTE PUBLICO DE PASAJEROS</t>
  </si>
  <si>
    <t>SWISS MEDICAL ART</t>
  </si>
  <si>
    <t>TECNICO</t>
  </si>
  <si>
    <t>CAUCION</t>
  </si>
  <si>
    <t>AERONAVEGACION</t>
  </si>
  <si>
    <t>TUTELAR SEGUROS</t>
  </si>
  <si>
    <t xml:space="preserve">ZURICH SANTANDER </t>
  </si>
  <si>
    <t>OMINT ART</t>
  </si>
  <si>
    <t>TRANSPORTE DE MERCADERIAS</t>
  </si>
  <si>
    <t>TRANSPORTES CASCOS</t>
  </si>
  <si>
    <t>ASEG. DEL FINISTERRE</t>
  </si>
  <si>
    <t>ANTICIPAR</t>
  </si>
  <si>
    <t>VIDA COLECTIVO</t>
  </si>
  <si>
    <t>COLON</t>
  </si>
  <si>
    <t>LIBRA</t>
  </si>
  <si>
    <t>OPCION</t>
  </si>
  <si>
    <t>COLOCAR AVISO ZÓCALO</t>
  </si>
  <si>
    <t>TRAYECTORIA SEGUROS</t>
  </si>
  <si>
    <t xml:space="preserve">           A JUNIO 2014</t>
  </si>
  <si>
    <t>CALEDONIA ARGENTINA</t>
  </si>
  <si>
    <t>COFACE</t>
  </si>
  <si>
    <t>SUPERVIELLE SEGUROS</t>
  </si>
  <si>
    <t>SANTALUCIA SEGUROS</t>
  </si>
  <si>
    <t>DIGNA SEGUROS</t>
  </si>
  <si>
    <t>FOMS</t>
  </si>
  <si>
    <t>FEDERADA SEGUROS</t>
  </si>
  <si>
    <t xml:space="preserve">           A JUNIO 2015</t>
  </si>
  <si>
    <t>SEGUROS SURA</t>
  </si>
  <si>
    <t>VIDA SALDO DEUDOR</t>
  </si>
  <si>
    <t>ORIGENES SEGUROS</t>
  </si>
  <si>
    <t>QUALIA</t>
  </si>
  <si>
    <t>ASEG. FEDERAL (REVOC.)</t>
  </si>
  <si>
    <t>INTERACCION ART (REVOC.)</t>
  </si>
  <si>
    <t xml:space="preserve">           A JUNIO 2016</t>
  </si>
  <si>
    <t>PROVIDENCIA</t>
  </si>
  <si>
    <t>AUTOMOTORES</t>
  </si>
  <si>
    <t>MOTOVEHICULOS</t>
  </si>
  <si>
    <t>ACG</t>
  </si>
  <si>
    <t>CONFIAR</t>
  </si>
  <si>
    <t>AVISO</t>
  </si>
  <si>
    <t>ESTRATEGAS</t>
  </si>
  <si>
    <t xml:space="preserve">           A JUNIO 2017</t>
  </si>
  <si>
    <t>CHUBB SEGUROS</t>
  </si>
  <si>
    <t>METLIFE SEGUROS</t>
  </si>
  <si>
    <t xml:space="preserve">EXPERTA ART </t>
  </si>
  <si>
    <t>STARR COMPANY</t>
  </si>
  <si>
    <t xml:space="preserve">CIA. DE SEGUROS MAÑANA </t>
  </si>
  <si>
    <t>SAN GERMAN</t>
  </si>
  <si>
    <t>N.S.A. SEGUROS GRALES.</t>
  </si>
  <si>
    <t>GESTION</t>
  </si>
  <si>
    <t>PEUGEOT CITROEN SEGUROS</t>
  </si>
  <si>
    <t xml:space="preserve">ASEG. FEDERAL (REVOC.) </t>
  </si>
  <si>
    <t>ACE (fusión c/Chubb)</t>
  </si>
  <si>
    <t>ANTÁRTIDA</t>
  </si>
  <si>
    <t>C.P.A. TUCUMÁN</t>
  </si>
  <si>
    <t>EUROAMÉRICA</t>
  </si>
  <si>
    <t>FEDERACIÓN PATRONAL</t>
  </si>
  <si>
    <t xml:space="preserve">INTÉGRITY </t>
  </si>
  <si>
    <t>CONSTRUCCIÓN</t>
  </si>
  <si>
    <t>LÍDER MOTOS SEGUROS</t>
  </si>
  <si>
    <t>PARANÁ</t>
  </si>
  <si>
    <t>RÍO URUGUAY</t>
  </si>
  <si>
    <t>SAN CRISTÓBAL</t>
  </si>
  <si>
    <t>SAN CRISTÓBAL RETIRO</t>
  </si>
  <si>
    <t>NACIÓN SEGUROS</t>
  </si>
  <si>
    <t>CNP SEGUROS</t>
  </si>
  <si>
    <t>CRÉDITO Y CAUCIÓN</t>
  </si>
  <si>
    <t>FIANZAS Y CRÉDITO</t>
  </si>
  <si>
    <t>EDIFICAR SEGUROS</t>
  </si>
  <si>
    <t>GALENO SEGUROS</t>
  </si>
  <si>
    <t>FEDERACION PATRONAL</t>
  </si>
  <si>
    <t>RIO URUGUAY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</si>
</sst>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 * #,##0.00_ ;_ * \-#,##0.00_ ;_ * &quot;-&quot;??_ ;_ @_ "/>
    <numFmt numFmtId="165" formatCode="#,##0;\(#,##0\)"/>
    <numFmt numFmtId="166" formatCode="#,##0.0;\(#,##0.0\)"/>
    <numFmt numFmtId="167" formatCode="#,##0.00;\(#,##0.00\)"/>
    <numFmt numFmtId="168" formatCode="0.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u/>
      <sz val="8.5"/>
      <color theme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/>
    <xf numFmtId="165" fontId="0" fillId="0" borderId="0" xfId="0" applyNumberFormat="1"/>
    <xf numFmtId="165" fontId="5" fillId="0" borderId="0" xfId="0" applyNumberFormat="1" applyFont="1"/>
    <xf numFmtId="0" fontId="6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7" fillId="3" borderId="0" xfId="0" applyFont="1" applyFill="1" applyAlignment="1"/>
    <xf numFmtId="165" fontId="5" fillId="0" borderId="6" xfId="0" applyNumberFormat="1" applyFont="1" applyBorder="1" applyAlignment="1"/>
    <xf numFmtId="167" fontId="6" fillId="2" borderId="9" xfId="0" applyNumberFormat="1" applyFont="1" applyFill="1" applyBorder="1" applyAlignment="1">
      <alignment horizontal="left"/>
    </xf>
    <xf numFmtId="165" fontId="5" fillId="0" borderId="7" xfId="0" applyNumberFormat="1" applyFont="1" applyBorder="1" applyAlignment="1"/>
    <xf numFmtId="165" fontId="5" fillId="0" borderId="8" xfId="0" applyNumberFormat="1" applyFont="1" applyBorder="1" applyAlignment="1"/>
    <xf numFmtId="165" fontId="5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3" xfId="0" applyNumberFormat="1" applyBorder="1"/>
    <xf numFmtId="43" fontId="0" fillId="0" borderId="0" xfId="0" applyNumberFormat="1"/>
    <xf numFmtId="3" fontId="0" fillId="0" borderId="0" xfId="0" applyNumberFormat="1"/>
    <xf numFmtId="0" fontId="5" fillId="0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2" fontId="5" fillId="0" borderId="0" xfId="0" applyNumberFormat="1" applyFont="1" applyFill="1"/>
    <xf numFmtId="0" fontId="3" fillId="0" borderId="0" xfId="0" applyFont="1" applyFill="1" applyBorder="1"/>
    <xf numFmtId="165" fontId="3" fillId="0" borderId="0" xfId="0" applyNumberFormat="1" applyFont="1" applyFill="1" applyBorder="1" applyAlignment="1" applyProtection="1">
      <alignment horizontal="center"/>
    </xf>
    <xf numFmtId="167" fontId="0" fillId="0" borderId="0" xfId="0" applyNumberFormat="1"/>
    <xf numFmtId="167" fontId="5" fillId="0" borderId="0" xfId="0" applyNumberFormat="1" applyFont="1"/>
    <xf numFmtId="165" fontId="0" fillId="0" borderId="0" xfId="0" applyNumberFormat="1" applyFont="1" applyFill="1"/>
    <xf numFmtId="0" fontId="4" fillId="0" borderId="0" xfId="0" applyFont="1" applyFill="1" applyBorder="1" applyAlignment="1" applyProtection="1">
      <alignment horizontal="center"/>
    </xf>
    <xf numFmtId="4" fontId="3" fillId="0" borderId="0" xfId="0" applyNumberFormat="1" applyFont="1" applyBorder="1"/>
    <xf numFmtId="4" fontId="5" fillId="0" borderId="0" xfId="0" applyNumberFormat="1" applyFont="1" applyBorder="1"/>
    <xf numFmtId="43" fontId="11" fillId="4" borderId="0" xfId="0" applyNumberFormat="1" applyFont="1" applyFill="1"/>
    <xf numFmtId="3" fontId="11" fillId="4" borderId="0" xfId="0" applyNumberFormat="1" applyFont="1" applyFill="1"/>
    <xf numFmtId="0" fontId="5" fillId="0" borderId="0" xfId="0" applyFont="1" applyBorder="1"/>
    <xf numFmtId="0" fontId="10" fillId="4" borderId="0" xfId="0" applyFont="1" applyFill="1"/>
    <xf numFmtId="0" fontId="0" fillId="0" borderId="0" xfId="0" applyFill="1"/>
    <xf numFmtId="165" fontId="0" fillId="0" borderId="0" xfId="0" applyNumberFormat="1" applyFill="1"/>
    <xf numFmtId="167" fontId="0" fillId="0" borderId="0" xfId="0" applyNumberFormat="1" applyFill="1"/>
    <xf numFmtId="0" fontId="10" fillId="5" borderId="0" xfId="0" applyFont="1" applyFill="1" applyBorder="1"/>
    <xf numFmtId="165" fontId="11" fillId="5" borderId="0" xfId="0" applyNumberFormat="1" applyFont="1" applyFill="1"/>
    <xf numFmtId="166" fontId="11" fillId="5" borderId="0" xfId="0" applyNumberFormat="1" applyFont="1" applyFill="1"/>
    <xf numFmtId="165" fontId="11" fillId="5" borderId="0" xfId="1" applyNumberFormat="1" applyFont="1" applyFill="1"/>
    <xf numFmtId="0" fontId="12" fillId="5" borderId="0" xfId="0" applyFont="1" applyFill="1" applyBorder="1"/>
    <xf numFmtId="165" fontId="8" fillId="6" borderId="0" xfId="0" applyNumberFormat="1" applyFont="1" applyFill="1"/>
    <xf numFmtId="3" fontId="10" fillId="4" borderId="0" xfId="0" applyNumberFormat="1" applyFont="1" applyFill="1"/>
    <xf numFmtId="167" fontId="10" fillId="4" borderId="0" xfId="0" applyNumberFormat="1" applyFont="1" applyFill="1"/>
    <xf numFmtId="165" fontId="10" fillId="4" borderId="0" xfId="0" applyNumberFormat="1" applyFont="1" applyFill="1"/>
    <xf numFmtId="43" fontId="10" fillId="4" borderId="0" xfId="0" applyNumberFormat="1" applyFont="1" applyFill="1" applyAlignment="1">
      <alignment horizontal="left"/>
    </xf>
    <xf numFmtId="4" fontId="11" fillId="4" borderId="0" xfId="0" applyNumberFormat="1" applyFont="1" applyFill="1" applyAlignment="1">
      <alignment horizontal="left"/>
    </xf>
    <xf numFmtId="165" fontId="11" fillId="4" borderId="0" xfId="0" applyNumberFormat="1" applyFont="1" applyFill="1" applyAlignment="1">
      <alignment horizontal="left"/>
    </xf>
    <xf numFmtId="167" fontId="11" fillId="5" borderId="0" xfId="0" applyNumberFormat="1" applyFont="1" applyFill="1"/>
    <xf numFmtId="165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7" fontId="5" fillId="0" borderId="0" xfId="2" applyNumberFormat="1" applyFont="1"/>
    <xf numFmtId="165" fontId="5" fillId="0" borderId="0" xfId="2" applyNumberFormat="1" applyFont="1"/>
    <xf numFmtId="167" fontId="5" fillId="0" borderId="0" xfId="3" applyNumberFormat="1" applyFont="1"/>
    <xf numFmtId="165" fontId="5" fillId="0" borderId="0" xfId="3" applyNumberFormat="1" applyFont="1"/>
    <xf numFmtId="0" fontId="10" fillId="4" borderId="0" xfId="4" applyFont="1" applyFill="1" applyBorder="1"/>
    <xf numFmtId="0" fontId="10" fillId="0" borderId="0" xfId="4" applyFont="1" applyFill="1" applyBorder="1"/>
    <xf numFmtId="0" fontId="10" fillId="0" borderId="0" xfId="0" applyFont="1" applyFill="1"/>
    <xf numFmtId="167" fontId="10" fillId="0" borderId="0" xfId="0" applyNumberFormat="1" applyFont="1" applyFill="1"/>
    <xf numFmtId="165" fontId="9" fillId="0" borderId="0" xfId="0" applyNumberFormat="1" applyFont="1" applyFill="1"/>
    <xf numFmtId="0" fontId="1" fillId="0" borderId="0" xfId="5"/>
    <xf numFmtId="43" fontId="10" fillId="4" borderId="0" xfId="5" applyNumberFormat="1" applyFont="1" applyFill="1"/>
    <xf numFmtId="167" fontId="5" fillId="0" borderId="0" xfId="5" applyNumberFormat="1" applyFont="1"/>
    <xf numFmtId="165" fontId="5" fillId="0" borderId="0" xfId="5" applyNumberFormat="1" applyFont="1"/>
    <xf numFmtId="167" fontId="10" fillId="4" borderId="0" xfId="5" applyNumberFormat="1" applyFont="1" applyFill="1"/>
    <xf numFmtId="165" fontId="10" fillId="4" borderId="0" xfId="5" applyNumberFormat="1" applyFont="1" applyFill="1"/>
    <xf numFmtId="4" fontId="2" fillId="0" borderId="0" xfId="5" applyNumberFormat="1" applyFont="1" applyBorder="1"/>
    <xf numFmtId="4" fontId="5" fillId="0" borderId="0" xfId="5" applyNumberFormat="1" applyFont="1" applyBorder="1"/>
    <xf numFmtId="0" fontId="10" fillId="4" borderId="0" xfId="5" applyFont="1" applyFill="1" applyBorder="1"/>
    <xf numFmtId="4" fontId="11" fillId="4" borderId="0" xfId="5" applyNumberFormat="1" applyFont="1" applyFill="1"/>
    <xf numFmtId="165" fontId="11" fillId="4" borderId="0" xfId="5" applyNumberFormat="1" applyFont="1" applyFill="1"/>
    <xf numFmtId="0" fontId="2" fillId="0" borderId="0" xfId="5" applyFont="1" applyBorder="1"/>
    <xf numFmtId="0" fontId="5" fillId="0" borderId="0" xfId="5" applyFont="1" applyBorder="1"/>
    <xf numFmtId="3" fontId="2" fillId="0" borderId="0" xfId="5" applyNumberFormat="1" applyFont="1" applyFill="1" applyBorder="1" applyAlignment="1" applyProtection="1">
      <alignment horizontal="center"/>
    </xf>
    <xf numFmtId="3" fontId="5" fillId="7" borderId="4" xfId="5" applyNumberFormat="1" applyFont="1" applyFill="1" applyBorder="1"/>
    <xf numFmtId="165" fontId="5" fillId="7" borderId="0" xfId="5" applyNumberFormat="1" applyFont="1" applyFill="1" applyBorder="1"/>
    <xf numFmtId="167" fontId="2" fillId="7" borderId="0" xfId="0" applyNumberFormat="1" applyFont="1" applyFill="1" applyBorder="1"/>
    <xf numFmtId="165" fontId="5" fillId="0" borderId="0" xfId="7" applyNumberFormat="1" applyFont="1"/>
    <xf numFmtId="4" fontId="5" fillId="0" borderId="0" xfId="7" applyNumberFormat="1" applyFont="1" applyFill="1" applyBorder="1"/>
    <xf numFmtId="167" fontId="5" fillId="0" borderId="0" xfId="8" applyNumberFormat="1" applyFont="1"/>
    <xf numFmtId="165" fontId="5" fillId="0" borderId="0" xfId="8" applyNumberFormat="1" applyFont="1"/>
    <xf numFmtId="165" fontId="5" fillId="0" borderId="0" xfId="9" applyNumberFormat="1" applyFont="1"/>
    <xf numFmtId="2" fontId="5" fillId="0" borderId="0" xfId="9" applyNumberFormat="1" applyFont="1" applyFill="1"/>
    <xf numFmtId="167" fontId="5" fillId="0" borderId="0" xfId="10" applyNumberFormat="1" applyFont="1"/>
    <xf numFmtId="165" fontId="5" fillId="0" borderId="0" xfId="10" applyNumberFormat="1" applyFont="1"/>
    <xf numFmtId="167" fontId="5" fillId="0" borderId="0" xfId="11" applyNumberFormat="1" applyFont="1"/>
    <xf numFmtId="165" fontId="5" fillId="0" borderId="0" xfId="11" applyNumberFormat="1" applyFont="1"/>
    <xf numFmtId="167" fontId="5" fillId="0" borderId="0" xfId="12" applyNumberFormat="1" applyFont="1"/>
    <xf numFmtId="165" fontId="5" fillId="0" borderId="0" xfId="12" applyNumberFormat="1" applyFont="1"/>
    <xf numFmtId="167" fontId="5" fillId="0" borderId="0" xfId="13" applyNumberFormat="1" applyFont="1"/>
    <xf numFmtId="165" fontId="5" fillId="0" borderId="0" xfId="13" applyNumberFormat="1" applyFont="1"/>
    <xf numFmtId="167" fontId="5" fillId="0" borderId="0" xfId="14" applyNumberFormat="1" applyFont="1"/>
    <xf numFmtId="165" fontId="5" fillId="0" borderId="0" xfId="14" applyNumberFormat="1" applyFont="1"/>
    <xf numFmtId="168" fontId="2" fillId="0" borderId="0" xfId="0" applyNumberFormat="1" applyFont="1" applyFill="1"/>
    <xf numFmtId="167" fontId="5" fillId="0" borderId="0" xfId="15" applyNumberFormat="1" applyFont="1"/>
    <xf numFmtId="165" fontId="5" fillId="0" borderId="0" xfId="15" applyNumberFormat="1" applyFont="1"/>
    <xf numFmtId="167" fontId="5" fillId="0" borderId="0" xfId="16" applyNumberFormat="1" applyFont="1"/>
    <xf numFmtId="165" fontId="5" fillId="0" borderId="0" xfId="16" applyNumberFormat="1" applyFont="1"/>
    <xf numFmtId="167" fontId="5" fillId="0" borderId="0" xfId="17" applyNumberFormat="1" applyFont="1"/>
    <xf numFmtId="165" fontId="5" fillId="0" borderId="0" xfId="17" applyNumberFormat="1" applyFont="1"/>
    <xf numFmtId="167" fontId="5" fillId="0" borderId="0" xfId="18" applyNumberFormat="1" applyFont="1"/>
    <xf numFmtId="165" fontId="5" fillId="0" borderId="0" xfId="18" applyNumberFormat="1" applyFont="1"/>
    <xf numFmtId="165" fontId="5" fillId="0" borderId="0" xfId="19" applyNumberFormat="1" applyFont="1"/>
    <xf numFmtId="4" fontId="5" fillId="0" borderId="0" xfId="19" applyNumberFormat="1" applyFont="1" applyFill="1" applyBorder="1"/>
    <xf numFmtId="165" fontId="5" fillId="0" borderId="0" xfId="20" applyNumberFormat="1" applyFont="1"/>
    <xf numFmtId="4" fontId="5" fillId="0" borderId="0" xfId="20" applyNumberFormat="1" applyFont="1" applyFill="1" applyBorder="1"/>
    <xf numFmtId="167" fontId="5" fillId="0" borderId="0" xfId="21" applyNumberFormat="1" applyFont="1"/>
    <xf numFmtId="165" fontId="5" fillId="0" borderId="0" xfId="21" applyNumberFormat="1" applyFont="1"/>
    <xf numFmtId="167" fontId="5" fillId="0" borderId="0" xfId="22" applyNumberFormat="1" applyFont="1"/>
    <xf numFmtId="165" fontId="5" fillId="0" borderId="0" xfId="22" applyNumberFormat="1" applyFont="1"/>
    <xf numFmtId="165" fontId="5" fillId="0" borderId="0" xfId="23" applyNumberFormat="1" applyFont="1"/>
    <xf numFmtId="4" fontId="5" fillId="0" borderId="0" xfId="23" applyNumberFormat="1" applyFont="1" applyFill="1" applyBorder="1"/>
    <xf numFmtId="167" fontId="5" fillId="0" borderId="0" xfId="24" applyNumberFormat="1" applyFont="1"/>
    <xf numFmtId="165" fontId="5" fillId="0" borderId="0" xfId="24" applyNumberFormat="1" applyFont="1"/>
    <xf numFmtId="165" fontId="5" fillId="0" borderId="0" xfId="25" applyNumberFormat="1" applyFont="1"/>
    <xf numFmtId="4" fontId="5" fillId="0" borderId="0" xfId="25" applyNumberFormat="1" applyFont="1" applyFill="1" applyBorder="1"/>
    <xf numFmtId="165" fontId="5" fillId="0" borderId="0" xfId="26" applyNumberFormat="1" applyFont="1"/>
    <xf numFmtId="4" fontId="5" fillId="0" borderId="0" xfId="26" applyNumberFormat="1" applyFont="1" applyFill="1" applyBorder="1"/>
    <xf numFmtId="3" fontId="5" fillId="0" borderId="0" xfId="0" applyNumberFormat="1" applyFont="1"/>
    <xf numFmtId="0" fontId="10" fillId="4" borderId="0" xfId="0" applyFont="1" applyFill="1" applyBorder="1"/>
    <xf numFmtId="3" fontId="5" fillId="4" borderId="0" xfId="0" applyNumberFormat="1" applyFont="1" applyFill="1"/>
    <xf numFmtId="167" fontId="5" fillId="0" borderId="0" xfId="0" applyNumberFormat="1" applyFont="1" applyFill="1"/>
    <xf numFmtId="3" fontId="2" fillId="0" borderId="0" xfId="0" applyNumberFormat="1" applyFont="1"/>
    <xf numFmtId="0" fontId="2" fillId="0" borderId="0" xfId="0" applyFont="1"/>
    <xf numFmtId="0" fontId="11" fillId="0" borderId="0" xfId="0" applyFont="1" applyFill="1"/>
    <xf numFmtId="43" fontId="11" fillId="0" borderId="0" xfId="0" applyNumberFormat="1" applyFont="1" applyFill="1"/>
    <xf numFmtId="3" fontId="11" fillId="0" borderId="0" xfId="0" applyNumberFormat="1" applyFont="1" applyFill="1"/>
    <xf numFmtId="0" fontId="2" fillId="0" borderId="0" xfId="0" applyFont="1" applyFill="1" applyBorder="1"/>
    <xf numFmtId="3" fontId="5" fillId="0" borderId="0" xfId="0" applyNumberFormat="1" applyFont="1" applyFill="1"/>
    <xf numFmtId="0" fontId="10" fillId="0" borderId="0" xfId="0" applyFont="1" applyFill="1" applyBorder="1"/>
    <xf numFmtId="165" fontId="5" fillId="0" borderId="0" xfId="0" applyNumberFormat="1" applyFont="1" applyFill="1"/>
    <xf numFmtId="43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165" fontId="2" fillId="0" borderId="7" xfId="0" applyNumberFormat="1" applyFont="1" applyBorder="1"/>
    <xf numFmtId="165" fontId="2" fillId="0" borderId="8" xfId="0" applyNumberFormat="1" applyFont="1" applyBorder="1"/>
    <xf numFmtId="167" fontId="2" fillId="0" borderId="0" xfId="0" applyNumberFormat="1" applyFont="1"/>
    <xf numFmtId="165" fontId="2" fillId="0" borderId="0" xfId="0" applyNumberFormat="1" applyFont="1"/>
    <xf numFmtId="167" fontId="2" fillId="4" borderId="0" xfId="0" applyNumberFormat="1" applyFont="1" applyFill="1"/>
    <xf numFmtId="165" fontId="2" fillId="4" borderId="0" xfId="0" applyNumberFormat="1" applyFont="1" applyFill="1"/>
    <xf numFmtId="165" fontId="2" fillId="0" borderId="0" xfId="0" applyNumberFormat="1" applyFont="1" applyFill="1"/>
    <xf numFmtId="0" fontId="2" fillId="4" borderId="0" xfId="0" applyFont="1" applyFill="1"/>
    <xf numFmtId="167" fontId="2" fillId="0" borderId="0" xfId="0" applyNumberFormat="1" applyFont="1" applyFill="1"/>
    <xf numFmtId="2" fontId="2" fillId="0" borderId="0" xfId="0" applyNumberFormat="1" applyFont="1" applyFill="1"/>
    <xf numFmtId="0" fontId="2" fillId="7" borderId="4" xfId="0" applyFont="1" applyFill="1" applyBorder="1"/>
    <xf numFmtId="0" fontId="2" fillId="7" borderId="5" xfId="0" applyFont="1" applyFill="1" applyBorder="1"/>
    <xf numFmtId="167" fontId="2" fillId="7" borderId="11" xfId="0" applyNumberFormat="1" applyFont="1" applyFill="1" applyBorder="1"/>
    <xf numFmtId="0" fontId="2" fillId="5" borderId="0" xfId="0" applyFont="1" applyFill="1"/>
    <xf numFmtId="4" fontId="2" fillId="0" borderId="0" xfId="0" applyNumberFormat="1" applyFont="1" applyBorder="1"/>
    <xf numFmtId="0" fontId="2" fillId="6" borderId="0" xfId="0" applyFont="1" applyFill="1"/>
    <xf numFmtId="4" fontId="2" fillId="0" borderId="0" xfId="1" applyNumberFormat="1" applyFont="1" applyFill="1"/>
    <xf numFmtId="167" fontId="2" fillId="0" borderId="0" xfId="0" applyNumberFormat="1" applyFont="1" applyFill="1" applyBorder="1"/>
    <xf numFmtId="165" fontId="2" fillId="0" borderId="0" xfId="1" applyNumberFormat="1" applyFont="1"/>
    <xf numFmtId="43" fontId="2" fillId="0" borderId="0" xfId="0" applyNumberFormat="1" applyFont="1" applyAlignment="1"/>
    <xf numFmtId="0" fontId="6" fillId="3" borderId="0" xfId="0" applyFont="1" applyFill="1" applyAlignment="1"/>
    <xf numFmtId="167" fontId="15" fillId="0" borderId="0" xfId="2" applyNumberFormat="1" applyFont="1"/>
    <xf numFmtId="165" fontId="15" fillId="0" borderId="0" xfId="2" applyNumberFormat="1" applyFont="1"/>
    <xf numFmtId="0" fontId="15" fillId="0" borderId="0" xfId="3" applyFont="1"/>
    <xf numFmtId="167" fontId="15" fillId="0" borderId="0" xfId="3" applyNumberFormat="1" applyFont="1"/>
    <xf numFmtId="165" fontId="15" fillId="0" borderId="0" xfId="3" applyNumberFormat="1" applyFont="1"/>
    <xf numFmtId="0" fontId="15" fillId="0" borderId="0" xfId="5" applyFont="1"/>
    <xf numFmtId="167" fontId="15" fillId="0" borderId="0" xfId="5" applyNumberFormat="1" applyFont="1"/>
    <xf numFmtId="165" fontId="15" fillId="0" borderId="0" xfId="5" applyNumberFormat="1" applyFont="1"/>
    <xf numFmtId="4" fontId="15" fillId="0" borderId="0" xfId="5" applyNumberFormat="1" applyFont="1"/>
    <xf numFmtId="43" fontId="15" fillId="0" borderId="0" xfId="5" applyNumberFormat="1" applyFont="1" applyAlignment="1"/>
    <xf numFmtId="3" fontId="15" fillId="7" borderId="9" xfId="5" applyNumberFormat="1" applyFont="1" applyFill="1" applyBorder="1"/>
    <xf numFmtId="165" fontId="15" fillId="7" borderId="10" xfId="5" applyNumberFormat="1" applyFont="1" applyFill="1" applyBorder="1"/>
    <xf numFmtId="3" fontId="15" fillId="7" borderId="4" xfId="5" applyNumberFormat="1" applyFont="1" applyFill="1" applyBorder="1"/>
    <xf numFmtId="165" fontId="15" fillId="7" borderId="0" xfId="5" applyNumberFormat="1" applyFont="1" applyFill="1" applyBorder="1"/>
    <xf numFmtId="0" fontId="15" fillId="7" borderId="4" xfId="5" applyFont="1" applyFill="1" applyBorder="1"/>
    <xf numFmtId="0" fontId="15" fillId="7" borderId="0" xfId="5" applyFont="1" applyFill="1" applyBorder="1"/>
    <xf numFmtId="0" fontId="16" fillId="7" borderId="0" xfId="5" applyFont="1" applyFill="1" applyBorder="1"/>
    <xf numFmtId="167" fontId="5" fillId="7" borderId="0" xfId="6" applyNumberFormat="1" applyFont="1" applyFill="1" applyBorder="1" applyAlignment="1" applyProtection="1"/>
    <xf numFmtId="0" fontId="5" fillId="5" borderId="0" xfId="0" applyFont="1" applyFill="1" applyBorder="1"/>
    <xf numFmtId="165" fontId="5" fillId="5" borderId="0" xfId="0" applyNumberFormat="1" applyFont="1" applyFill="1"/>
    <xf numFmtId="165" fontId="5" fillId="5" borderId="0" xfId="1" applyNumberFormat="1" applyFont="1" applyFill="1"/>
    <xf numFmtId="166" fontId="5" fillId="5" borderId="0" xfId="0" applyNumberFormat="1" applyFont="1" applyFill="1"/>
    <xf numFmtId="0" fontId="15" fillId="0" borderId="0" xfId="7" applyFont="1"/>
    <xf numFmtId="4" fontId="15" fillId="0" borderId="0" xfId="7" applyNumberFormat="1" applyFont="1" applyFill="1" applyBorder="1"/>
    <xf numFmtId="165" fontId="15" fillId="0" borderId="0" xfId="7" applyNumberFormat="1" applyFont="1"/>
    <xf numFmtId="0" fontId="15" fillId="0" borderId="0" xfId="8" applyFont="1"/>
    <xf numFmtId="167" fontId="15" fillId="0" borderId="0" xfId="8" applyNumberFormat="1" applyFont="1"/>
    <xf numFmtId="165" fontId="15" fillId="0" borderId="0" xfId="8" applyNumberFormat="1" applyFont="1"/>
    <xf numFmtId="0" fontId="15" fillId="0" borderId="0" xfId="9" applyFont="1"/>
    <xf numFmtId="2" fontId="15" fillId="0" borderId="0" xfId="9" applyNumberFormat="1" applyFont="1" applyFill="1"/>
    <xf numFmtId="165" fontId="15" fillId="0" borderId="0" xfId="9" applyNumberFormat="1" applyFont="1"/>
    <xf numFmtId="0" fontId="15" fillId="0" borderId="0" xfId="9" applyFont="1" applyFill="1"/>
    <xf numFmtId="165" fontId="15" fillId="0" borderId="0" xfId="9" applyNumberFormat="1" applyFont="1" applyFill="1"/>
    <xf numFmtId="0" fontId="15" fillId="0" borderId="0" xfId="10" applyFont="1"/>
    <xf numFmtId="4" fontId="15" fillId="0" borderId="0" xfId="10" applyNumberFormat="1" applyFont="1" applyFill="1" applyBorder="1"/>
    <xf numFmtId="165" fontId="15" fillId="0" borderId="0" xfId="10" applyNumberFormat="1" applyFont="1"/>
    <xf numFmtId="167" fontId="15" fillId="0" borderId="0" xfId="10" applyNumberFormat="1" applyFont="1"/>
    <xf numFmtId="0" fontId="15" fillId="0" borderId="0" xfId="11" applyFont="1"/>
    <xf numFmtId="167" fontId="15" fillId="0" borderId="0" xfId="11" applyNumberFormat="1" applyFont="1"/>
    <xf numFmtId="165" fontId="15" fillId="0" borderId="0" xfId="11" applyNumberFormat="1" applyFont="1"/>
    <xf numFmtId="167" fontId="15" fillId="0" borderId="0" xfId="11" applyNumberFormat="1" applyFont="1" applyFill="1"/>
    <xf numFmtId="165" fontId="15" fillId="0" borderId="0" xfId="11" applyNumberFormat="1" applyFont="1" applyFill="1"/>
    <xf numFmtId="0" fontId="15" fillId="0" borderId="0" xfId="12" applyFont="1"/>
    <xf numFmtId="167" fontId="15" fillId="0" borderId="0" xfId="12" applyNumberFormat="1" applyFont="1"/>
    <xf numFmtId="165" fontId="15" fillId="0" borderId="0" xfId="12" applyNumberFormat="1" applyFont="1"/>
    <xf numFmtId="0" fontId="15" fillId="0" borderId="0" xfId="13" applyFont="1"/>
    <xf numFmtId="167" fontId="15" fillId="0" borderId="0" xfId="13" applyNumberFormat="1" applyFont="1"/>
    <xf numFmtId="165" fontId="15" fillId="0" borderId="0" xfId="13" applyNumberFormat="1" applyFont="1"/>
    <xf numFmtId="167" fontId="15" fillId="0" borderId="0" xfId="14" applyNumberFormat="1" applyFont="1"/>
    <xf numFmtId="165" fontId="15" fillId="0" borderId="0" xfId="14" applyNumberFormat="1" applyFont="1"/>
    <xf numFmtId="0" fontId="15" fillId="0" borderId="0" xfId="15" applyFont="1"/>
    <xf numFmtId="167" fontId="15" fillId="0" borderId="0" xfId="15" applyNumberFormat="1" applyFont="1"/>
    <xf numFmtId="165" fontId="15" fillId="0" borderId="0" xfId="15" applyNumberFormat="1" applyFont="1"/>
    <xf numFmtId="0" fontId="15" fillId="0" borderId="0" xfId="16" applyFont="1"/>
    <xf numFmtId="167" fontId="15" fillId="0" borderId="0" xfId="16" applyNumberFormat="1" applyFont="1"/>
    <xf numFmtId="165" fontId="15" fillId="0" borderId="0" xfId="16" applyNumberFormat="1" applyFont="1"/>
    <xf numFmtId="0" fontId="15" fillId="0" borderId="0" xfId="17" applyFont="1"/>
    <xf numFmtId="167" fontId="15" fillId="0" borderId="0" xfId="17" applyNumberFormat="1" applyFont="1"/>
    <xf numFmtId="165" fontId="15" fillId="0" borderId="0" xfId="17" applyNumberFormat="1" applyFont="1"/>
    <xf numFmtId="165" fontId="15" fillId="0" borderId="0" xfId="17" applyNumberFormat="1" applyFont="1" applyFill="1"/>
    <xf numFmtId="0" fontId="15" fillId="0" borderId="0" xfId="18" applyFont="1"/>
    <xf numFmtId="167" fontId="15" fillId="0" borderId="0" xfId="18" applyNumberFormat="1" applyFont="1"/>
    <xf numFmtId="165" fontId="15" fillId="0" borderId="0" xfId="18" applyNumberFormat="1" applyFont="1"/>
    <xf numFmtId="4" fontId="15" fillId="0" borderId="0" xfId="19" applyNumberFormat="1" applyFont="1" applyFill="1" applyBorder="1"/>
    <xf numFmtId="165" fontId="15" fillId="0" borderId="0" xfId="19" applyNumberFormat="1" applyFont="1"/>
    <xf numFmtId="165" fontId="6" fillId="6" borderId="0" xfId="0" applyNumberFormat="1" applyFont="1" applyFill="1"/>
    <xf numFmtId="0" fontId="15" fillId="0" borderId="0" xfId="20" applyFont="1"/>
    <xf numFmtId="4" fontId="15" fillId="0" borderId="0" xfId="20" applyNumberFormat="1" applyFont="1" applyFill="1" applyBorder="1"/>
    <xf numFmtId="165" fontId="15" fillId="0" borderId="0" xfId="20" applyNumberFormat="1" applyFont="1"/>
    <xf numFmtId="167" fontId="15" fillId="0" borderId="0" xfId="22" applyNumberFormat="1" applyFont="1"/>
    <xf numFmtId="165" fontId="15" fillId="0" borderId="0" xfId="22" applyNumberFormat="1" applyFont="1"/>
    <xf numFmtId="167" fontId="15" fillId="0" borderId="0" xfId="21" applyNumberFormat="1" applyFont="1"/>
    <xf numFmtId="165" fontId="15" fillId="0" borderId="0" xfId="21" applyNumberFormat="1" applyFont="1"/>
    <xf numFmtId="0" fontId="15" fillId="0" borderId="0" xfId="23" applyFont="1"/>
    <xf numFmtId="4" fontId="15" fillId="0" borderId="0" xfId="23" applyNumberFormat="1" applyFont="1" applyFill="1" applyBorder="1"/>
    <xf numFmtId="165" fontId="15" fillId="0" borderId="0" xfId="23" applyNumberFormat="1" applyFont="1"/>
    <xf numFmtId="167" fontId="15" fillId="0" borderId="0" xfId="24" applyNumberFormat="1" applyFont="1"/>
    <xf numFmtId="165" fontId="15" fillId="0" borderId="0" xfId="24" applyNumberFormat="1" applyFont="1"/>
    <xf numFmtId="0" fontId="15" fillId="0" borderId="0" xfId="25" applyFont="1"/>
    <xf numFmtId="4" fontId="15" fillId="0" borderId="0" xfId="25" applyNumberFormat="1" applyFont="1" applyFill="1" applyBorder="1"/>
    <xf numFmtId="165" fontId="15" fillId="0" borderId="0" xfId="25" applyNumberFormat="1" applyFont="1"/>
    <xf numFmtId="0" fontId="15" fillId="0" borderId="0" xfId="26" applyFont="1"/>
    <xf numFmtId="4" fontId="15" fillId="0" borderId="0" xfId="26" applyNumberFormat="1" applyFont="1" applyFill="1" applyBorder="1"/>
    <xf numFmtId="165" fontId="15" fillId="0" borderId="0" xfId="26" applyNumberFormat="1" applyFont="1"/>
    <xf numFmtId="3" fontId="15" fillId="7" borderId="12" xfId="5" applyNumberFormat="1" applyFont="1" applyFill="1" applyBorder="1"/>
    <xf numFmtId="165" fontId="14" fillId="0" borderId="0" xfId="3" applyNumberFormat="1" applyFont="1" applyFill="1" applyAlignment="1">
      <alignment horizontal="left"/>
    </xf>
    <xf numFmtId="165" fontId="5" fillId="0" borderId="0" xfId="3" applyNumberFormat="1" applyFont="1" applyFill="1" applyBorder="1" applyAlignment="1">
      <alignment horizontal="center" vertical="center"/>
    </xf>
    <xf numFmtId="165" fontId="5" fillId="0" borderId="0" xfId="3" applyNumberFormat="1" applyFont="1" applyFill="1" applyAlignment="1">
      <alignment horizontal="center" vertical="center"/>
    </xf>
    <xf numFmtId="165" fontId="5" fillId="0" borderId="0" xfId="27" applyNumberFormat="1" applyFont="1" applyFill="1" applyAlignment="1">
      <alignment horizontal="center" vertical="center" wrapText="1"/>
    </xf>
    <xf numFmtId="165" fontId="5" fillId="0" borderId="0" xfId="3" applyNumberFormat="1" applyFont="1" applyFill="1" applyAlignment="1">
      <alignment horizontal="center" vertical="center" wrapText="1"/>
    </xf>
  </cellXfs>
  <cellStyles count="28">
    <cellStyle name="Hipervínculo" xfId="6" builtinId="8"/>
    <cellStyle name="Millares" xfId="1" builtinId="3"/>
    <cellStyle name="Millares 2" xfId="27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0" xfId="21"/>
    <cellStyle name="Normal 21" xfId="22"/>
    <cellStyle name="Normal 23" xfId="23"/>
    <cellStyle name="Normal 25" xfId="24"/>
    <cellStyle name="Normal 26" xfId="25"/>
    <cellStyle name="Normal 27" xfId="26"/>
    <cellStyle name="Normal 3" xfId="3"/>
    <cellStyle name="Normal 4" xfId="4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6"/>
  <sheetViews>
    <sheetView tabSelected="1" zoomScale="89" zoomScaleNormal="89" workbookViewId="0">
      <selection activeCell="A834" sqref="A834:XFD834"/>
    </sheetView>
  </sheetViews>
  <sheetFormatPr baseColWidth="10" defaultRowHeight="12.75"/>
  <cols>
    <col min="2" max="2" width="4" style="134" customWidth="1"/>
    <col min="3" max="3" width="29.7109375" style="134" customWidth="1"/>
    <col min="4" max="4" width="14" style="134" customWidth="1"/>
    <col min="5" max="5" width="16.5703125" style="134" customWidth="1"/>
    <col min="6" max="6" width="11.42578125" style="134"/>
    <col min="7" max="7" width="16.28515625" style="134" customWidth="1"/>
    <col min="8" max="8" width="16.5703125" style="134" customWidth="1"/>
    <col min="9" max="9" width="18.140625" style="134" customWidth="1"/>
    <col min="10" max="10" width="11.5703125" style="59" bestFit="1" customWidth="1"/>
    <col min="11" max="11" width="15.140625" style="59" bestFit="1" customWidth="1"/>
    <col min="12" max="12" width="5.7109375" customWidth="1"/>
    <col min="13" max="13" width="11.42578125" style="7"/>
    <col min="14" max="14" width="27.5703125" style="7" customWidth="1"/>
    <col min="15" max="15" width="17.42578125" style="7" customWidth="1"/>
    <col min="16" max="16" width="21" style="7" customWidth="1"/>
    <col min="17" max="18" width="11.42578125" style="7"/>
    <col min="20" max="20" width="13.7109375" bestFit="1" customWidth="1"/>
  </cols>
  <sheetData>
    <row r="1" spans="1:18" ht="21" thickBot="1">
      <c r="A1" s="12" t="s">
        <v>110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8" s="1" customFormat="1">
      <c r="A2" s="17" t="s">
        <v>91</v>
      </c>
      <c r="B2" s="13" t="s">
        <v>92</v>
      </c>
      <c r="C2" s="11" t="s">
        <v>106</v>
      </c>
      <c r="D2" s="14" t="s">
        <v>200</v>
      </c>
      <c r="E2" s="4"/>
      <c r="F2" s="14" t="s">
        <v>192</v>
      </c>
      <c r="G2" s="4"/>
      <c r="H2" s="14" t="s">
        <v>185</v>
      </c>
      <c r="I2" s="4"/>
      <c r="J2" s="14" t="s">
        <v>177</v>
      </c>
      <c r="K2" s="4"/>
      <c r="M2" s="8"/>
      <c r="N2" s="8"/>
      <c r="O2" s="8"/>
      <c r="P2" s="8"/>
      <c r="Q2" s="8"/>
      <c r="R2" s="8"/>
    </row>
    <row r="3" spans="1:18" s="1" customFormat="1">
      <c r="A3" s="18"/>
      <c r="B3" s="15"/>
      <c r="C3" s="145"/>
      <c r="D3" s="9" t="s">
        <v>97</v>
      </c>
      <c r="E3" s="5" t="s">
        <v>93</v>
      </c>
      <c r="F3" s="9" t="s">
        <v>97</v>
      </c>
      <c r="G3" s="5" t="s">
        <v>93</v>
      </c>
      <c r="H3" s="9" t="s">
        <v>97</v>
      </c>
      <c r="I3" s="5" t="s">
        <v>93</v>
      </c>
      <c r="J3" s="9" t="s">
        <v>97</v>
      </c>
      <c r="K3" s="5" t="s">
        <v>93</v>
      </c>
      <c r="M3" s="8"/>
      <c r="N3" s="8"/>
      <c r="O3" s="8"/>
      <c r="P3" s="8"/>
      <c r="Q3" s="8"/>
      <c r="R3" s="8"/>
    </row>
    <row r="4" spans="1:18" s="1" customFormat="1" ht="12.75" customHeight="1" thickBot="1">
      <c r="A4" s="19"/>
      <c r="B4" s="16"/>
      <c r="C4" s="146"/>
      <c r="D4" s="10" t="s">
        <v>98</v>
      </c>
      <c r="E4" s="6" t="s">
        <v>94</v>
      </c>
      <c r="F4" s="10" t="s">
        <v>98</v>
      </c>
      <c r="G4" s="6" t="s">
        <v>94</v>
      </c>
      <c r="H4" s="10" t="s">
        <v>98</v>
      </c>
      <c r="I4" s="6" t="s">
        <v>94</v>
      </c>
      <c r="J4" s="10" t="s">
        <v>98</v>
      </c>
      <c r="K4" s="6" t="s">
        <v>94</v>
      </c>
      <c r="M4" s="8"/>
      <c r="N4" s="8"/>
      <c r="O4" s="8"/>
      <c r="P4" s="8"/>
      <c r="Q4" s="8"/>
      <c r="R4" s="8"/>
    </row>
    <row r="5" spans="1:18" ht="12.75" customHeight="1"/>
    <row r="6" spans="1:18" s="23" customFormat="1" ht="12.75" customHeight="1">
      <c r="A6" s="37" t="s">
        <v>85</v>
      </c>
      <c r="B6" s="37"/>
      <c r="C6" s="37"/>
      <c r="D6" s="37"/>
      <c r="E6" s="37"/>
      <c r="F6" s="37"/>
      <c r="G6" s="37"/>
      <c r="H6" s="47"/>
      <c r="I6" s="47"/>
      <c r="J6" s="34"/>
      <c r="K6" s="35"/>
      <c r="M6" s="26"/>
      <c r="N6" s="26"/>
      <c r="O6" s="26"/>
      <c r="P6" s="26"/>
      <c r="Q6" s="26"/>
      <c r="R6" s="26"/>
    </row>
    <row r="7" spans="1:18" s="23" customFormat="1" ht="12.75" customHeight="1">
      <c r="B7" s="59"/>
      <c r="C7" s="59"/>
      <c r="D7" s="59"/>
      <c r="E7" s="59"/>
      <c r="F7" s="59"/>
      <c r="G7" s="59"/>
      <c r="H7" s="59"/>
      <c r="I7" s="59"/>
      <c r="J7" s="59"/>
      <c r="K7" s="59"/>
      <c r="M7" s="26"/>
      <c r="N7" s="26"/>
      <c r="O7" s="26"/>
      <c r="P7" s="26"/>
      <c r="Q7" s="26"/>
      <c r="R7" s="26"/>
    </row>
    <row r="8" spans="1:18" s="23" customFormat="1" ht="12.75" customHeight="1">
      <c r="A8">
        <v>1</v>
      </c>
      <c r="B8" s="54" t="s">
        <v>0</v>
      </c>
      <c r="C8" s="133" t="s">
        <v>215</v>
      </c>
      <c r="D8" s="147">
        <v>70.541156192396102</v>
      </c>
      <c r="E8" s="148">
        <v>176939115</v>
      </c>
      <c r="F8" s="166">
        <v>60.347414396757429</v>
      </c>
      <c r="G8" s="167">
        <v>93065371</v>
      </c>
      <c r="H8" s="147">
        <v>56.279053900913631</v>
      </c>
      <c r="I8" s="148">
        <v>63632071</v>
      </c>
      <c r="J8" s="147">
        <v>53.199531792610898</v>
      </c>
      <c r="K8" s="148">
        <v>36894577</v>
      </c>
      <c r="M8" s="67"/>
      <c r="N8" s="135"/>
      <c r="O8" s="136"/>
      <c r="P8" s="137"/>
      <c r="Q8" s="26"/>
      <c r="R8" s="26"/>
    </row>
    <row r="9" spans="1:18" s="23" customFormat="1" ht="12.75" customHeight="1">
      <c r="A9">
        <f>+A8+1</f>
        <v>2</v>
      </c>
      <c r="B9" s="54" t="s">
        <v>11</v>
      </c>
      <c r="C9" s="133" t="s">
        <v>152</v>
      </c>
      <c r="D9" s="147">
        <v>26.118346541633546</v>
      </c>
      <c r="E9" s="148">
        <v>65512920</v>
      </c>
      <c r="F9" s="166">
        <v>36.1012401799751</v>
      </c>
      <c r="G9" s="167">
        <v>55673890</v>
      </c>
      <c r="H9" s="147">
        <v>40.551944141438575</v>
      </c>
      <c r="I9" s="148">
        <v>45850170</v>
      </c>
      <c r="J9" s="147">
        <v>42.947703705534423</v>
      </c>
      <c r="K9" s="148">
        <v>29784799</v>
      </c>
      <c r="M9" s="138"/>
      <c r="Q9" s="26"/>
      <c r="R9" s="26"/>
    </row>
    <row r="10" spans="1:18" s="23" customFormat="1" ht="12.75" customHeight="1">
      <c r="A10">
        <f t="shared" ref="A10:A15" si="0">+A9+1</f>
        <v>3</v>
      </c>
      <c r="B10" s="54" t="s">
        <v>11</v>
      </c>
      <c r="C10" s="133" t="s">
        <v>107</v>
      </c>
      <c r="D10" s="147">
        <v>2.5599511231143923</v>
      </c>
      <c r="E10" s="148">
        <v>6421152</v>
      </c>
      <c r="F10" s="166">
        <v>2.5539340261987333</v>
      </c>
      <c r="G10" s="167">
        <v>3938575</v>
      </c>
      <c r="H10" s="147">
        <v>2.1596797503233574</v>
      </c>
      <c r="I10" s="148">
        <v>2441848</v>
      </c>
      <c r="J10" s="147">
        <v>2.7538668731015772</v>
      </c>
      <c r="K10" s="148">
        <v>1909843</v>
      </c>
      <c r="M10" s="138"/>
      <c r="Q10" s="26"/>
      <c r="R10" s="26"/>
    </row>
    <row r="11" spans="1:18" s="23" customFormat="1" ht="12.75" customHeight="1">
      <c r="A11">
        <f t="shared" si="0"/>
        <v>4</v>
      </c>
      <c r="B11" s="54" t="s">
        <v>11</v>
      </c>
      <c r="C11" s="133" t="s">
        <v>221</v>
      </c>
      <c r="D11" s="147">
        <v>0.5691588272693795</v>
      </c>
      <c r="E11" s="148">
        <v>1427627</v>
      </c>
      <c r="F11" s="166">
        <v>0.81870491210497187</v>
      </c>
      <c r="G11" s="167">
        <v>1262574</v>
      </c>
      <c r="H11" s="147">
        <v>0.78868064911384561</v>
      </c>
      <c r="I11" s="148">
        <v>891724</v>
      </c>
      <c r="J11" s="147">
        <v>0.74149274651863506</v>
      </c>
      <c r="K11" s="148">
        <v>514235</v>
      </c>
      <c r="M11" s="138"/>
      <c r="Q11" s="26"/>
      <c r="R11" s="26"/>
    </row>
    <row r="12" spans="1:18" s="23" customFormat="1" ht="12.75" customHeight="1">
      <c r="A12">
        <f t="shared" si="0"/>
        <v>5</v>
      </c>
      <c r="B12" s="54" t="s">
        <v>11</v>
      </c>
      <c r="C12" s="133" t="s">
        <v>96</v>
      </c>
      <c r="D12" s="147">
        <v>9.4660533619206511E-2</v>
      </c>
      <c r="E12" s="148">
        <v>237438</v>
      </c>
      <c r="F12" s="166">
        <v>6.7412588384795649E-2</v>
      </c>
      <c r="G12" s="167">
        <v>103961</v>
      </c>
      <c r="H12" s="147">
        <v>6.9181271754135812E-2</v>
      </c>
      <c r="I12" s="148">
        <v>78220</v>
      </c>
      <c r="J12" s="147">
        <v>0.13659437392964366</v>
      </c>
      <c r="K12" s="148">
        <v>94730</v>
      </c>
      <c r="M12" s="138"/>
      <c r="Q12" s="26"/>
      <c r="R12" s="26"/>
    </row>
    <row r="13" spans="1:18" s="23" customFormat="1" ht="12.75" customHeight="1">
      <c r="A13">
        <f t="shared" si="0"/>
        <v>6</v>
      </c>
      <c r="B13" s="54" t="s">
        <v>11</v>
      </c>
      <c r="C13" s="133" t="s">
        <v>220</v>
      </c>
      <c r="D13" s="147">
        <v>8.0827716062683935E-2</v>
      </c>
      <c r="E13" s="148">
        <v>202741</v>
      </c>
      <c r="F13" s="166">
        <v>5.9160526555985721E-2</v>
      </c>
      <c r="G13" s="167">
        <v>91235</v>
      </c>
      <c r="H13" s="147">
        <v>5.817789407715801E-2</v>
      </c>
      <c r="I13" s="148">
        <v>65779</v>
      </c>
      <c r="J13" s="147">
        <v>0.10080125512825502</v>
      </c>
      <c r="K13" s="148">
        <v>69907</v>
      </c>
      <c r="M13" s="138"/>
      <c r="Q13" s="26"/>
      <c r="R13" s="26"/>
    </row>
    <row r="14" spans="1:18" s="23" customFormat="1" ht="12.75" customHeight="1">
      <c r="A14">
        <f t="shared" si="0"/>
        <v>7</v>
      </c>
      <c r="B14" s="54" t="s">
        <v>24</v>
      </c>
      <c r="C14" s="133" t="s">
        <v>25</v>
      </c>
      <c r="D14" s="147">
        <v>3.5899065904678569E-2</v>
      </c>
      <c r="E14" s="148">
        <v>90046</v>
      </c>
      <c r="F14" s="166">
        <v>5.2373293241342191E-2</v>
      </c>
      <c r="G14" s="167">
        <v>80768</v>
      </c>
      <c r="H14" s="147">
        <v>7.290920655909211E-2</v>
      </c>
      <c r="I14" s="148">
        <v>82435</v>
      </c>
      <c r="J14" s="147">
        <v>9.2778336342817069E-2</v>
      </c>
      <c r="K14" s="148">
        <v>64343</v>
      </c>
      <c r="M14" s="138"/>
      <c r="Q14" s="26"/>
      <c r="R14" s="26"/>
    </row>
    <row r="15" spans="1:18" s="23" customFormat="1" ht="12.75" customHeight="1">
      <c r="A15">
        <f t="shared" si="0"/>
        <v>8</v>
      </c>
      <c r="B15" s="54" t="s">
        <v>0</v>
      </c>
      <c r="C15" s="55" t="s">
        <v>20</v>
      </c>
      <c r="D15" s="147">
        <v>0</v>
      </c>
      <c r="E15" s="148">
        <v>0</v>
      </c>
      <c r="F15" s="147">
        <v>0</v>
      </c>
      <c r="G15" s="148">
        <v>0</v>
      </c>
      <c r="H15" s="147">
        <v>2.0373185820206065E-2</v>
      </c>
      <c r="I15" s="148">
        <v>23035</v>
      </c>
      <c r="J15" s="147">
        <v>2.7230916833751929E-2</v>
      </c>
      <c r="K15" s="148">
        <v>18885</v>
      </c>
      <c r="M15" s="138"/>
      <c r="Q15" s="26"/>
      <c r="R15" s="26"/>
    </row>
    <row r="16" spans="1:18" s="23" customFormat="1" ht="12.75" customHeight="1">
      <c r="A16" s="1"/>
      <c r="B16" s="1"/>
      <c r="C16" s="129" t="s">
        <v>128</v>
      </c>
      <c r="D16" s="29">
        <v>100</v>
      </c>
      <c r="E16" s="3">
        <v>250831039</v>
      </c>
      <c r="F16" s="62">
        <v>100</v>
      </c>
      <c r="G16" s="63">
        <v>154216004</v>
      </c>
      <c r="H16" s="29">
        <v>100</v>
      </c>
      <c r="I16" s="3">
        <v>113065282</v>
      </c>
      <c r="J16" s="29">
        <v>100</v>
      </c>
      <c r="K16" s="3">
        <v>69351319</v>
      </c>
      <c r="M16" s="8"/>
      <c r="Q16" s="26"/>
      <c r="R16" s="26"/>
    </row>
    <row r="17" spans="1:18" s="23" customFormat="1" ht="12.75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M17" s="8"/>
      <c r="N17" s="139"/>
      <c r="O17" s="40"/>
      <c r="P17" s="39"/>
      <c r="Q17" s="26"/>
      <c r="R17" s="26"/>
    </row>
    <row r="18" spans="1:18" s="23" customFormat="1" ht="12.7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8"/>
      <c r="N18" s="139"/>
      <c r="O18" s="40"/>
      <c r="P18" s="39"/>
      <c r="Q18" s="26"/>
      <c r="R18" s="26"/>
    </row>
    <row r="19" spans="1:18" s="23" customFormat="1" ht="12.75" customHeight="1">
      <c r="A19" s="37" t="s">
        <v>163</v>
      </c>
      <c r="B19" s="37"/>
      <c r="C19" s="37"/>
      <c r="D19" s="37"/>
      <c r="E19" s="37"/>
      <c r="F19" s="37"/>
      <c r="G19" s="37"/>
      <c r="H19" s="48"/>
      <c r="I19" s="49"/>
      <c r="J19" s="149"/>
      <c r="K19" s="150"/>
      <c r="M19" s="140"/>
      <c r="N19" s="139"/>
      <c r="O19" s="40"/>
      <c r="P19" s="39"/>
      <c r="Q19" s="26"/>
      <c r="R19" s="26"/>
    </row>
    <row r="20" spans="1:18" s="23" customFormat="1" ht="12.75" customHeight="1">
      <c r="A20">
        <v>1</v>
      </c>
      <c r="B20" s="54" t="s">
        <v>0</v>
      </c>
      <c r="C20" s="133" t="s">
        <v>223</v>
      </c>
      <c r="D20" s="147">
        <v>29.247521771738928</v>
      </c>
      <c r="E20" s="148">
        <v>145762365</v>
      </c>
      <c r="F20" s="169">
        <v>36.347930331683365</v>
      </c>
      <c r="G20" s="170">
        <v>127643743</v>
      </c>
      <c r="H20" s="147">
        <v>39.004642908454286</v>
      </c>
      <c r="I20" s="148">
        <v>121934295</v>
      </c>
      <c r="J20" s="147">
        <v>35.928941868059873</v>
      </c>
      <c r="K20" s="148">
        <v>86214172</v>
      </c>
      <c r="M20" s="138"/>
      <c r="Q20" s="26"/>
      <c r="R20" s="26"/>
    </row>
    <row r="21" spans="1:18" s="23" customFormat="1" ht="12.75" customHeight="1">
      <c r="A21">
        <v>2</v>
      </c>
      <c r="B21" s="54" t="s">
        <v>11</v>
      </c>
      <c r="C21" s="133" t="s">
        <v>18</v>
      </c>
      <c r="D21" s="147">
        <v>19.469407196323054</v>
      </c>
      <c r="E21" s="148">
        <v>97030677</v>
      </c>
      <c r="F21" s="169">
        <v>15.545319007095012</v>
      </c>
      <c r="G21" s="170">
        <v>54590803</v>
      </c>
      <c r="H21" s="147">
        <v>15.911078266148238</v>
      </c>
      <c r="I21" s="148">
        <v>49740389</v>
      </c>
      <c r="J21" s="147">
        <v>15.445681852725821</v>
      </c>
      <c r="K21" s="148">
        <v>37063064</v>
      </c>
      <c r="M21" s="138"/>
      <c r="Q21" s="26"/>
      <c r="R21" s="26"/>
    </row>
    <row r="22" spans="1:18" s="23" customFormat="1" ht="12.75" customHeight="1">
      <c r="A22">
        <v>3</v>
      </c>
      <c r="B22" s="54" t="s">
        <v>0</v>
      </c>
      <c r="C22" s="133" t="s">
        <v>50</v>
      </c>
      <c r="D22" s="147">
        <v>16.317778414197129</v>
      </c>
      <c r="E22" s="148">
        <v>81323744</v>
      </c>
      <c r="F22" s="169">
        <v>19.312995282624634</v>
      </c>
      <c r="G22" s="170">
        <v>67821826</v>
      </c>
      <c r="H22" s="147">
        <v>16.69371646108322</v>
      </c>
      <c r="I22" s="148">
        <v>52187032</v>
      </c>
      <c r="J22" s="147">
        <v>16.856601175388398</v>
      </c>
      <c r="K22" s="148">
        <v>40448670</v>
      </c>
      <c r="M22" s="138"/>
      <c r="Q22" s="26"/>
      <c r="R22" s="26"/>
    </row>
    <row r="23" spans="1:18" s="23" customFormat="1" ht="12.75" customHeight="1">
      <c r="A23">
        <v>4</v>
      </c>
      <c r="B23" s="54" t="s">
        <v>0</v>
      </c>
      <c r="C23" s="133" t="s">
        <v>5</v>
      </c>
      <c r="D23" s="147">
        <v>14.298528844831104</v>
      </c>
      <c r="E23" s="148">
        <v>71260307</v>
      </c>
      <c r="F23" s="169">
        <v>10.478798464467424</v>
      </c>
      <c r="G23" s="170">
        <v>36798603</v>
      </c>
      <c r="H23" s="147">
        <v>7.5428768377463564</v>
      </c>
      <c r="I23" s="148">
        <v>23580151</v>
      </c>
      <c r="J23" s="147">
        <v>8.7010968711419192</v>
      </c>
      <c r="K23" s="148">
        <v>20878930</v>
      </c>
      <c r="M23" s="138"/>
      <c r="Q23" s="26"/>
      <c r="R23" s="26"/>
    </row>
    <row r="24" spans="1:18" s="23" customFormat="1" ht="12.75" customHeight="1">
      <c r="A24">
        <v>5</v>
      </c>
      <c r="B24" s="54" t="s">
        <v>0</v>
      </c>
      <c r="C24" s="133" t="s">
        <v>101</v>
      </c>
      <c r="D24" s="147">
        <v>7.4745247553972387</v>
      </c>
      <c r="E24" s="148">
        <v>37251170</v>
      </c>
      <c r="F24" s="169">
        <v>0.46409170982524606</v>
      </c>
      <c r="G24" s="170">
        <v>1629760</v>
      </c>
      <c r="H24" s="147">
        <v>3.7394644070971141</v>
      </c>
      <c r="I24" s="148">
        <v>11690120</v>
      </c>
      <c r="J24" s="147">
        <v>4.3414776606559009</v>
      </c>
      <c r="K24" s="148">
        <v>10417699</v>
      </c>
      <c r="M24" s="138"/>
      <c r="Q24" s="26"/>
      <c r="R24" s="26"/>
    </row>
    <row r="25" spans="1:18" s="23" customFormat="1" ht="12.75" customHeight="1">
      <c r="A25">
        <v>6</v>
      </c>
      <c r="B25" s="54" t="s">
        <v>0</v>
      </c>
      <c r="C25" s="133" t="s">
        <v>2</v>
      </c>
      <c r="D25" s="147">
        <v>4.717332214534788</v>
      </c>
      <c r="E25" s="148">
        <v>23510009</v>
      </c>
      <c r="F25" s="169">
        <v>2.4453526287989331</v>
      </c>
      <c r="G25" s="170">
        <v>8587393</v>
      </c>
      <c r="H25" s="169">
        <v>0</v>
      </c>
      <c r="I25" s="170">
        <v>0</v>
      </c>
      <c r="J25" s="169">
        <v>0</v>
      </c>
      <c r="K25" s="170">
        <v>0</v>
      </c>
      <c r="M25" s="138"/>
      <c r="Q25" s="26"/>
      <c r="R25" s="26"/>
    </row>
    <row r="26" spans="1:18" s="23" customFormat="1" ht="12.75" customHeight="1">
      <c r="A26">
        <v>7</v>
      </c>
      <c r="B26" s="54" t="s">
        <v>0</v>
      </c>
      <c r="C26" s="133" t="s">
        <v>51</v>
      </c>
      <c r="D26" s="147">
        <v>2.2238312200418795</v>
      </c>
      <c r="E26" s="148">
        <v>11083021</v>
      </c>
      <c r="F26" s="169">
        <v>1.5524912196152785</v>
      </c>
      <c r="G26" s="170">
        <v>5451914</v>
      </c>
      <c r="H26" s="147">
        <v>2.5917261210346578</v>
      </c>
      <c r="I26" s="148">
        <v>8102120</v>
      </c>
      <c r="J26" s="147">
        <v>3.8172142920939884</v>
      </c>
      <c r="K26" s="148">
        <v>9159690</v>
      </c>
      <c r="M26" s="138"/>
      <c r="Q26" s="26"/>
      <c r="R26" s="26"/>
    </row>
    <row r="27" spans="1:18" s="23" customFormat="1" ht="12.75" customHeight="1">
      <c r="A27">
        <v>8</v>
      </c>
      <c r="B27" s="54" t="s">
        <v>0</v>
      </c>
      <c r="C27" s="133" t="s">
        <v>144</v>
      </c>
      <c r="D27" s="147">
        <v>1.5141444758023292</v>
      </c>
      <c r="E27" s="148">
        <v>7546119</v>
      </c>
      <c r="F27" s="169">
        <v>1.3871055824871217</v>
      </c>
      <c r="G27" s="170">
        <v>4871126</v>
      </c>
      <c r="H27" s="147">
        <v>0.96710417652557756</v>
      </c>
      <c r="I27" s="148">
        <v>3023311</v>
      </c>
      <c r="J27" s="147">
        <v>0.74952247366791469</v>
      </c>
      <c r="K27" s="148">
        <v>1798535</v>
      </c>
      <c r="M27" s="138"/>
      <c r="Q27" s="26"/>
      <c r="R27" s="26"/>
    </row>
    <row r="28" spans="1:18" s="23" customFormat="1" ht="12.75" customHeight="1">
      <c r="A28">
        <v>9</v>
      </c>
      <c r="B28" s="54" t="s">
        <v>24</v>
      </c>
      <c r="C28" s="133" t="s">
        <v>25</v>
      </c>
      <c r="D28" s="147">
        <v>1.1684564568040605</v>
      </c>
      <c r="E28" s="148">
        <v>5823296</v>
      </c>
      <c r="F28" s="169">
        <v>1.2698242971954739</v>
      </c>
      <c r="G28" s="170">
        <v>4459267</v>
      </c>
      <c r="H28" s="147">
        <v>1.3930718230628234</v>
      </c>
      <c r="I28" s="148">
        <v>4354949</v>
      </c>
      <c r="J28" s="147">
        <v>0.90412321771316717</v>
      </c>
      <c r="K28" s="148">
        <v>2169511</v>
      </c>
      <c r="M28" s="138"/>
      <c r="Q28" s="26"/>
      <c r="R28" s="26"/>
    </row>
    <row r="29" spans="1:18" s="23" customFormat="1" ht="12.75" customHeight="1">
      <c r="A29">
        <v>10</v>
      </c>
      <c r="B29" s="54" t="s">
        <v>24</v>
      </c>
      <c r="C29" s="133" t="s">
        <v>213</v>
      </c>
      <c r="D29" s="147">
        <v>0.94969351969847715</v>
      </c>
      <c r="E29" s="148">
        <v>4733036</v>
      </c>
      <c r="F29" s="169">
        <v>1.1152718139776361</v>
      </c>
      <c r="G29" s="170">
        <v>3916522</v>
      </c>
      <c r="H29" s="147">
        <v>0.88262993492995678</v>
      </c>
      <c r="I29" s="148">
        <v>2759232</v>
      </c>
      <c r="J29" s="147">
        <v>0.93424480827117318</v>
      </c>
      <c r="K29" s="148">
        <v>2241790</v>
      </c>
      <c r="M29" s="138"/>
      <c r="Q29" s="26"/>
      <c r="R29" s="26"/>
    </row>
    <row r="30" spans="1:18" s="23" customFormat="1" ht="12.75" customHeight="1">
      <c r="A30">
        <v>11</v>
      </c>
      <c r="B30" s="54" t="s">
        <v>0</v>
      </c>
      <c r="C30" s="133" t="s">
        <v>193</v>
      </c>
      <c r="D30" s="147">
        <v>0.7078238903257239</v>
      </c>
      <c r="E30" s="148">
        <v>3527618</v>
      </c>
      <c r="F30" s="169">
        <v>0.78892031160687459</v>
      </c>
      <c r="G30" s="170">
        <v>2770467</v>
      </c>
      <c r="H30" s="147">
        <v>0.14473370043855438</v>
      </c>
      <c r="I30" s="148">
        <v>452459</v>
      </c>
      <c r="J30" s="147">
        <v>0.12752969434814126</v>
      </c>
      <c r="K30" s="148">
        <v>306017</v>
      </c>
      <c r="M30" s="138"/>
      <c r="Q30" s="26"/>
      <c r="R30" s="26"/>
    </row>
    <row r="31" spans="1:18" s="23" customFormat="1" ht="12.75" customHeight="1">
      <c r="A31">
        <v>12</v>
      </c>
      <c r="B31" s="54" t="s">
        <v>0</v>
      </c>
      <c r="C31" s="133" t="s">
        <v>145</v>
      </c>
      <c r="D31" s="147">
        <v>0.58846680294701803</v>
      </c>
      <c r="E31" s="148">
        <v>2932772</v>
      </c>
      <c r="F31" s="169">
        <v>0.66395561126362113</v>
      </c>
      <c r="G31" s="170">
        <v>2331626</v>
      </c>
      <c r="H31" s="147">
        <v>0.82640579338877296</v>
      </c>
      <c r="I31" s="148">
        <v>2583467</v>
      </c>
      <c r="J31" s="147">
        <v>0.42878810746478679</v>
      </c>
      <c r="K31" s="148">
        <v>1028909</v>
      </c>
      <c r="M31" s="138"/>
      <c r="Q31" s="26"/>
      <c r="R31" s="26"/>
    </row>
    <row r="32" spans="1:18" s="23" customFormat="1" ht="12.75" customHeight="1">
      <c r="A32">
        <v>13</v>
      </c>
      <c r="B32" s="54" t="s">
        <v>0</v>
      </c>
      <c r="C32" s="133" t="s">
        <v>21</v>
      </c>
      <c r="D32" s="147">
        <v>0.3767660164608907</v>
      </c>
      <c r="E32" s="148">
        <v>1877708</v>
      </c>
      <c r="F32" s="169">
        <v>5.2118820872861811</v>
      </c>
      <c r="G32" s="170">
        <v>18302669</v>
      </c>
      <c r="H32" s="147">
        <v>5.840891638848781</v>
      </c>
      <c r="I32" s="148">
        <v>18259493</v>
      </c>
      <c r="J32" s="147">
        <v>6.2936179417944134</v>
      </c>
      <c r="K32" s="148">
        <v>15102005</v>
      </c>
      <c r="M32" s="138"/>
      <c r="Q32" s="26"/>
      <c r="R32" s="26"/>
    </row>
    <row r="33" spans="1:19" s="23" customFormat="1" ht="12.75" customHeight="1">
      <c r="A33">
        <v>14</v>
      </c>
      <c r="B33" s="54" t="s">
        <v>11</v>
      </c>
      <c r="C33" s="133" t="s">
        <v>96</v>
      </c>
      <c r="D33" s="147">
        <v>0.22776499203771414</v>
      </c>
      <c r="E33" s="148">
        <v>1135124</v>
      </c>
      <c r="F33" s="169">
        <v>7.3207437370357314E-2</v>
      </c>
      <c r="G33" s="170">
        <v>257084</v>
      </c>
      <c r="H33" s="147">
        <v>5.6268925086347954E-2</v>
      </c>
      <c r="I33" s="148">
        <v>175905</v>
      </c>
      <c r="J33" s="147">
        <v>4.5225101743872523E-2</v>
      </c>
      <c r="K33" s="148">
        <v>108521</v>
      </c>
      <c r="M33" s="138"/>
      <c r="Q33" s="26"/>
      <c r="R33" s="26"/>
    </row>
    <row r="34" spans="1:19" s="23" customFormat="1" ht="12.75" customHeight="1">
      <c r="A34">
        <v>15</v>
      </c>
      <c r="B34" s="54" t="s">
        <v>0</v>
      </c>
      <c r="C34" s="133" t="s">
        <v>174</v>
      </c>
      <c r="D34" s="147">
        <v>0.15877438595211349</v>
      </c>
      <c r="E34" s="148">
        <v>791292</v>
      </c>
      <c r="F34" s="169">
        <v>0.35593131194383199</v>
      </c>
      <c r="G34" s="170">
        <v>1249931</v>
      </c>
      <c r="H34" s="147">
        <v>0.11816618215242526</v>
      </c>
      <c r="I34" s="148">
        <v>369405</v>
      </c>
      <c r="J34" s="147">
        <v>4.8430481744625339E-4</v>
      </c>
      <c r="K34" s="148">
        <v>0</v>
      </c>
      <c r="M34" s="138"/>
      <c r="Q34" s="26"/>
      <c r="R34" s="26"/>
    </row>
    <row r="35" spans="1:19" s="23" customFormat="1" ht="12.75" customHeight="1">
      <c r="A35">
        <v>16</v>
      </c>
      <c r="B35" s="54" t="s">
        <v>0</v>
      </c>
      <c r="C35" s="133" t="s">
        <v>201</v>
      </c>
      <c r="D35" s="147">
        <v>0.1557973110361893</v>
      </c>
      <c r="E35" s="148">
        <v>776455</v>
      </c>
      <c r="F35" s="169">
        <v>2.8258479741421274</v>
      </c>
      <c r="G35" s="170">
        <v>9923586</v>
      </c>
      <c r="H35" s="147">
        <v>2.6889534367631489</v>
      </c>
      <c r="I35" s="148">
        <v>8406067</v>
      </c>
      <c r="J35" s="147">
        <v>3.2736504182191504</v>
      </c>
      <c r="K35" s="148">
        <v>7855368</v>
      </c>
      <c r="M35" s="138"/>
      <c r="Q35" s="26"/>
      <c r="R35" s="26"/>
    </row>
    <row r="36" spans="1:19" s="23" customFormat="1" ht="12.75" customHeight="1">
      <c r="A36">
        <v>17</v>
      </c>
      <c r="B36" s="54" t="s">
        <v>0</v>
      </c>
      <c r="C36" s="133" t="s">
        <v>219</v>
      </c>
      <c r="D36" s="147">
        <v>0.13760037452272619</v>
      </c>
      <c r="E36" s="148">
        <v>685766</v>
      </c>
      <c r="F36" s="169">
        <v>0</v>
      </c>
      <c r="G36" s="170">
        <v>0</v>
      </c>
      <c r="H36" s="147">
        <v>4.7723904786574706E-2</v>
      </c>
      <c r="I36" s="148">
        <v>149192</v>
      </c>
      <c r="J36" s="147">
        <v>4.8430481744625339E-4</v>
      </c>
      <c r="K36" s="148">
        <v>914</v>
      </c>
      <c r="M36" s="138"/>
      <c r="Q36" s="26"/>
      <c r="R36" s="26"/>
    </row>
    <row r="37" spans="1:19" s="23" customFormat="1" ht="12.75" customHeight="1">
      <c r="A37">
        <v>18</v>
      </c>
      <c r="B37" s="54" t="s">
        <v>11</v>
      </c>
      <c r="C37" s="133" t="s">
        <v>107</v>
      </c>
      <c r="D37" s="147">
        <v>0.13638683074086264</v>
      </c>
      <c r="E37" s="148">
        <v>679718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  <c r="M37" s="138"/>
      <c r="Q37" s="26"/>
      <c r="R37" s="26"/>
    </row>
    <row r="38" spans="1:19" s="23" customFormat="1" ht="12.75" customHeight="1">
      <c r="A38">
        <v>19</v>
      </c>
      <c r="B38" s="54" t="s">
        <v>11</v>
      </c>
      <c r="C38" s="133" t="s">
        <v>220</v>
      </c>
      <c r="D38" s="147">
        <v>7.7931261481148997E-2</v>
      </c>
      <c r="E38" s="148">
        <v>388390</v>
      </c>
      <c r="F38" s="169">
        <v>1.2821068834166919E-2</v>
      </c>
      <c r="G38" s="170">
        <v>45024</v>
      </c>
      <c r="H38" s="147">
        <v>1.5839939924537551E-2</v>
      </c>
      <c r="I38" s="148">
        <v>49518</v>
      </c>
      <c r="J38" s="147">
        <v>4.8430481744625339E-4</v>
      </c>
      <c r="K38" s="148">
        <v>0</v>
      </c>
      <c r="M38" s="138"/>
      <c r="Q38" s="26"/>
      <c r="R38" s="26"/>
    </row>
    <row r="39" spans="1:19" s="23" customFormat="1" ht="12.75" customHeight="1">
      <c r="A39">
        <v>20</v>
      </c>
      <c r="B39" s="54" t="s">
        <v>11</v>
      </c>
      <c r="C39" s="133" t="s">
        <v>221</v>
      </c>
      <c r="D39" s="147">
        <v>4.7972902626793976E-2</v>
      </c>
      <c r="E39" s="148">
        <v>239085</v>
      </c>
      <c r="F39" s="169">
        <v>4.6232904066916276E-2</v>
      </c>
      <c r="G39" s="170">
        <v>162357</v>
      </c>
      <c r="H39" s="147">
        <v>4.2607704634043231E-2</v>
      </c>
      <c r="I39" s="148">
        <v>133198</v>
      </c>
      <c r="J39" s="147">
        <v>5.4530918331820229E-2</v>
      </c>
      <c r="K39" s="148">
        <v>130851</v>
      </c>
      <c r="M39" s="138"/>
      <c r="Q39" s="26"/>
      <c r="R39" s="26"/>
    </row>
    <row r="40" spans="1:19" s="23" customFormat="1" ht="12.75" customHeight="1">
      <c r="A40">
        <v>21</v>
      </c>
      <c r="B40" s="54" t="s">
        <v>11</v>
      </c>
      <c r="C40" s="133" t="s">
        <v>32</v>
      </c>
      <c r="D40" s="147">
        <v>3.4337590507657325E-3</v>
      </c>
      <c r="E40" s="148">
        <v>17113</v>
      </c>
      <c r="F40" s="169">
        <v>0</v>
      </c>
      <c r="G40" s="170">
        <v>0</v>
      </c>
      <c r="H40" s="169">
        <v>0</v>
      </c>
      <c r="I40" s="170">
        <v>0</v>
      </c>
      <c r="J40" s="169">
        <v>0</v>
      </c>
      <c r="K40" s="170">
        <v>0</v>
      </c>
      <c r="M40" s="138"/>
      <c r="Q40" s="26"/>
      <c r="R40" s="26"/>
    </row>
    <row r="41" spans="1:19" s="23" customFormat="1" ht="12.75" customHeight="1">
      <c r="A41">
        <v>22</v>
      </c>
      <c r="B41" s="54" t="s">
        <v>11</v>
      </c>
      <c r="C41" s="133" t="s">
        <v>152</v>
      </c>
      <c r="D41" s="147">
        <v>6.2603449064390149E-5</v>
      </c>
      <c r="E41" s="148">
        <v>312</v>
      </c>
      <c r="F41" s="169">
        <v>8.9130120493386762E-5</v>
      </c>
      <c r="G41" s="170">
        <v>313</v>
      </c>
      <c r="H41" s="147">
        <v>1.3002305308731238E-4</v>
      </c>
      <c r="I41" s="151">
        <v>0</v>
      </c>
      <c r="J41" s="147">
        <v>4.8430481744625339E-4</v>
      </c>
      <c r="K41" s="148">
        <v>312</v>
      </c>
      <c r="M41" s="138"/>
      <c r="Q41" s="26"/>
      <c r="R41" s="26"/>
    </row>
    <row r="42" spans="1:19" s="23" customFormat="1" ht="12.75" customHeight="1">
      <c r="A42">
        <v>23</v>
      </c>
      <c r="B42" s="54" t="s">
        <v>0</v>
      </c>
      <c r="C42" s="168" t="s">
        <v>215</v>
      </c>
      <c r="D42" s="169">
        <v>0</v>
      </c>
      <c r="E42" s="170">
        <v>0</v>
      </c>
      <c r="F42" s="169">
        <v>5.9890884799262308E-2</v>
      </c>
      <c r="G42" s="170">
        <v>210320</v>
      </c>
      <c r="H42" s="147">
        <v>8.11071587642124E-2</v>
      </c>
      <c r="I42" s="148">
        <v>253553</v>
      </c>
      <c r="J42" s="147">
        <v>4.8430481744625339E-4</v>
      </c>
      <c r="K42" s="148">
        <v>0</v>
      </c>
      <c r="M42" s="138"/>
      <c r="Q42" s="26"/>
      <c r="R42" s="26"/>
    </row>
    <row r="43" spans="1:19" s="23" customFormat="1" ht="12.75" customHeight="1">
      <c r="A43">
        <v>24</v>
      </c>
      <c r="B43" s="54" t="s">
        <v>0</v>
      </c>
      <c r="C43" s="168" t="s">
        <v>130</v>
      </c>
      <c r="D43" s="169">
        <v>0</v>
      </c>
      <c r="E43" s="170">
        <v>0</v>
      </c>
      <c r="F43" s="169">
        <v>4.2040940796043598E-2</v>
      </c>
      <c r="G43" s="170">
        <v>147636</v>
      </c>
      <c r="H43" s="147">
        <v>1.4109906791303708</v>
      </c>
      <c r="I43" s="148">
        <v>4410966</v>
      </c>
      <c r="J43" s="147">
        <v>2.1062938625685002</v>
      </c>
      <c r="K43" s="148">
        <v>5054209</v>
      </c>
      <c r="M43" s="138"/>
      <c r="Q43" s="26"/>
      <c r="R43" s="26"/>
    </row>
    <row r="44" spans="1:19" s="23" customFormat="1" ht="12.75" customHeight="1">
      <c r="B44" s="59"/>
      <c r="C44" s="129" t="s">
        <v>128</v>
      </c>
      <c r="D44" s="29">
        <v>100</v>
      </c>
      <c r="E44" s="3">
        <v>498375097</v>
      </c>
      <c r="F44" s="64">
        <v>100</v>
      </c>
      <c r="G44" s="65">
        <v>351171970</v>
      </c>
      <c r="H44" s="29">
        <v>100</v>
      </c>
      <c r="I44" s="3">
        <v>312614822</v>
      </c>
      <c r="J44" s="29">
        <v>100</v>
      </c>
      <c r="K44" s="3">
        <v>239957448</v>
      </c>
      <c r="M44" s="8"/>
      <c r="Q44" s="26"/>
      <c r="R44" s="26"/>
    </row>
    <row r="45" spans="1:19" s="23" customFormat="1" ht="12.7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M45" s="8"/>
      <c r="N45" s="139"/>
      <c r="O45" s="40"/>
      <c r="P45" s="39"/>
      <c r="Q45" s="26"/>
      <c r="R45" s="26"/>
    </row>
    <row r="46" spans="1:19" s="23" customFormat="1" ht="12.75" customHeight="1">
      <c r="A46" s="66" t="s">
        <v>194</v>
      </c>
      <c r="B46" s="66"/>
      <c r="C46" s="66"/>
      <c r="D46" s="66"/>
      <c r="E46" s="66"/>
      <c r="F46" s="37"/>
      <c r="G46" s="37"/>
      <c r="H46" s="48"/>
      <c r="I46" s="152"/>
      <c r="J46" s="149"/>
      <c r="K46" s="150"/>
      <c r="M46" s="140"/>
      <c r="N46" s="139"/>
      <c r="O46" s="40"/>
      <c r="P46" s="39"/>
      <c r="Q46" s="26"/>
      <c r="R46" s="26"/>
    </row>
    <row r="47" spans="1:19" s="23" customFormat="1" ht="12.75" customHeight="1">
      <c r="A47" s="71">
        <v>1</v>
      </c>
      <c r="B47" s="84" t="s">
        <v>0</v>
      </c>
      <c r="C47" s="133" t="s">
        <v>215</v>
      </c>
      <c r="D47" s="153">
        <f t="shared" ref="D47:D78" si="1">+E47/$E$108*100</f>
        <v>11.91899061430504</v>
      </c>
      <c r="E47" s="148">
        <v>11629218217</v>
      </c>
      <c r="F47" s="172">
        <v>12.012418745050725</v>
      </c>
      <c r="G47" s="173">
        <v>9002884320</v>
      </c>
      <c r="H47" s="172">
        <v>11.796240033241929</v>
      </c>
      <c r="I47" s="173">
        <v>6370971550</v>
      </c>
      <c r="J47" s="77">
        <v>10.449015423710305</v>
      </c>
      <c r="K47" s="173">
        <v>4095376620</v>
      </c>
      <c r="L47" s="70"/>
      <c r="M47" s="138"/>
      <c r="Q47" s="26"/>
      <c r="R47" s="26"/>
      <c r="S47" s="26"/>
    </row>
    <row r="48" spans="1:19" s="23" customFormat="1" ht="12.75" customHeight="1">
      <c r="A48" s="82">
        <v>2</v>
      </c>
      <c r="B48" s="84" t="s">
        <v>0</v>
      </c>
      <c r="C48" s="133" t="s">
        <v>51</v>
      </c>
      <c r="D48" s="153">
        <f t="shared" si="1"/>
        <v>11.690220960845089</v>
      </c>
      <c r="E48" s="148">
        <v>11406010371</v>
      </c>
      <c r="F48" s="172">
        <v>10.906022762528796</v>
      </c>
      <c r="G48" s="173">
        <v>8173679540</v>
      </c>
      <c r="H48" s="172">
        <v>10.361625744728213</v>
      </c>
      <c r="I48" s="173">
        <v>5596157983</v>
      </c>
      <c r="J48" s="77">
        <v>11.326958555263131</v>
      </c>
      <c r="K48" s="173">
        <v>4439476770</v>
      </c>
      <c r="L48" s="70"/>
      <c r="M48" s="138"/>
      <c r="Q48" s="26"/>
      <c r="R48" s="26"/>
      <c r="S48" s="26"/>
    </row>
    <row r="49" spans="1:19" s="23" customFormat="1" ht="12.75" customHeight="1">
      <c r="A49" s="71">
        <v>3</v>
      </c>
      <c r="B49" s="84" t="s">
        <v>11</v>
      </c>
      <c r="C49" s="133" t="s">
        <v>152</v>
      </c>
      <c r="D49" s="153">
        <f t="shared" si="1"/>
        <v>7.0556531876816946</v>
      </c>
      <c r="E49" s="148">
        <v>6884117392</v>
      </c>
      <c r="F49" s="172">
        <v>6.7219879951508981</v>
      </c>
      <c r="G49" s="173">
        <v>5037893001</v>
      </c>
      <c r="H49" s="172">
        <v>6.4636774767966143</v>
      </c>
      <c r="I49" s="173">
        <v>3490934840</v>
      </c>
      <c r="J49" s="77">
        <v>5.9746300717004948</v>
      </c>
      <c r="K49" s="173">
        <v>2341690515</v>
      </c>
      <c r="L49" s="70"/>
      <c r="M49" s="138"/>
      <c r="Q49" s="26"/>
      <c r="R49" s="26"/>
      <c r="S49" s="26"/>
    </row>
    <row r="50" spans="1:19" s="23" customFormat="1" ht="12.75" customHeight="1">
      <c r="A50" s="71">
        <v>4</v>
      </c>
      <c r="B50" s="84" t="s">
        <v>11</v>
      </c>
      <c r="C50" s="133" t="s">
        <v>221</v>
      </c>
      <c r="D50" s="153">
        <f t="shared" si="1"/>
        <v>6.70106188754262</v>
      </c>
      <c r="E50" s="148">
        <v>6538146853</v>
      </c>
      <c r="F50" s="172">
        <v>7.2506146063870114</v>
      </c>
      <c r="G50" s="173">
        <v>5434080008</v>
      </c>
      <c r="H50" s="172">
        <v>7.1784813638646829</v>
      </c>
      <c r="I50" s="173">
        <v>3876989652</v>
      </c>
      <c r="J50" s="77">
        <v>6.6295015676880213</v>
      </c>
      <c r="K50" s="173">
        <v>2598360192</v>
      </c>
      <c r="L50" s="70"/>
      <c r="M50" s="138"/>
      <c r="Q50" s="26"/>
      <c r="R50" s="26"/>
      <c r="S50" s="26"/>
    </row>
    <row r="51" spans="1:19" s="23" customFormat="1" ht="12.75" customHeight="1">
      <c r="A51" s="82">
        <v>5</v>
      </c>
      <c r="B51" s="84" t="s">
        <v>11</v>
      </c>
      <c r="C51" s="133" t="s">
        <v>18</v>
      </c>
      <c r="D51" s="153">
        <f t="shared" si="1"/>
        <v>6.6032364466807953</v>
      </c>
      <c r="E51" s="148">
        <v>6442699727</v>
      </c>
      <c r="F51" s="172">
        <v>6.0820219048405244</v>
      </c>
      <c r="G51" s="173">
        <v>4558260980</v>
      </c>
      <c r="H51" s="172">
        <v>6.3838807039510295</v>
      </c>
      <c r="I51" s="173">
        <v>3447837805</v>
      </c>
      <c r="J51" s="77">
        <v>6.7061044453425698</v>
      </c>
      <c r="K51" s="173">
        <v>2628383847</v>
      </c>
      <c r="L51" s="70"/>
      <c r="M51" s="138"/>
      <c r="Q51" s="26"/>
      <c r="R51" s="26"/>
      <c r="S51" s="26"/>
    </row>
    <row r="52" spans="1:19" s="23" customFormat="1" ht="12.75" customHeight="1">
      <c r="A52" s="71">
        <v>6</v>
      </c>
      <c r="B52" s="84" t="s">
        <v>0</v>
      </c>
      <c r="C52" s="133" t="s">
        <v>6</v>
      </c>
      <c r="D52" s="153">
        <f t="shared" si="1"/>
        <v>5.0340652811051125</v>
      </c>
      <c r="E52" s="148">
        <v>4911677974</v>
      </c>
      <c r="F52" s="172">
        <v>4.3624520449901203</v>
      </c>
      <c r="G52" s="173">
        <v>3269503998</v>
      </c>
      <c r="H52" s="172">
        <v>3.8631335106088667</v>
      </c>
      <c r="I52" s="173">
        <v>2086420217</v>
      </c>
      <c r="J52" s="77">
        <v>3.5977564683489964</v>
      </c>
      <c r="K52" s="173">
        <v>1410101060</v>
      </c>
      <c r="L52" s="70"/>
      <c r="M52" s="138"/>
      <c r="Q52" s="26"/>
      <c r="R52" s="26"/>
      <c r="S52" s="26"/>
    </row>
    <row r="53" spans="1:19" s="23" customFormat="1" ht="12.75" customHeight="1">
      <c r="A53" s="71">
        <v>7</v>
      </c>
      <c r="B53" s="84" t="s">
        <v>11</v>
      </c>
      <c r="C53" s="133" t="s">
        <v>96</v>
      </c>
      <c r="D53" s="153">
        <f t="shared" si="1"/>
        <v>4.6636930333513877</v>
      </c>
      <c r="E53" s="148">
        <v>4550310151</v>
      </c>
      <c r="F53" s="172">
        <v>4.2148875996630828</v>
      </c>
      <c r="G53" s="173">
        <v>3158909649</v>
      </c>
      <c r="H53" s="172">
        <v>4.3181492986166834</v>
      </c>
      <c r="I53" s="173">
        <v>2332167390</v>
      </c>
      <c r="J53" s="77">
        <v>4.5747017669292109</v>
      </c>
      <c r="K53" s="173">
        <v>1793004020</v>
      </c>
      <c r="L53" s="70"/>
      <c r="M53" s="138"/>
      <c r="Q53" s="26"/>
      <c r="R53" s="26"/>
      <c r="S53" s="26"/>
    </row>
    <row r="54" spans="1:19" s="23" customFormat="1" ht="12.75" customHeight="1">
      <c r="A54" s="82">
        <v>8</v>
      </c>
      <c r="B54" s="84" t="s">
        <v>0</v>
      </c>
      <c r="C54" s="133" t="s">
        <v>50</v>
      </c>
      <c r="D54" s="153">
        <f t="shared" si="1"/>
        <v>4.4062272967808411</v>
      </c>
      <c r="E54" s="148">
        <v>4299103876</v>
      </c>
      <c r="F54" s="172">
        <v>4.2511002798142208</v>
      </c>
      <c r="G54" s="173">
        <v>3186049776</v>
      </c>
      <c r="H54" s="172">
        <v>4.3212654325542807</v>
      </c>
      <c r="I54" s="173">
        <v>2333850367</v>
      </c>
      <c r="J54" s="77">
        <v>3.8290364833519153</v>
      </c>
      <c r="K54" s="173">
        <v>1500748717</v>
      </c>
      <c r="L54" s="70"/>
      <c r="M54" s="138"/>
      <c r="Q54" s="26"/>
      <c r="R54" s="26"/>
      <c r="S54" s="26"/>
    </row>
    <row r="55" spans="1:19" s="23" customFormat="1" ht="12.75" customHeight="1">
      <c r="A55" s="71">
        <v>9</v>
      </c>
      <c r="B55" s="84" t="s">
        <v>0</v>
      </c>
      <c r="C55" s="133" t="s">
        <v>118</v>
      </c>
      <c r="D55" s="153">
        <f t="shared" si="1"/>
        <v>4.1853108203761566</v>
      </c>
      <c r="E55" s="148">
        <v>4083558282</v>
      </c>
      <c r="F55" s="172">
        <v>5.3489192197661781</v>
      </c>
      <c r="G55" s="173">
        <v>4008826365</v>
      </c>
      <c r="H55" s="172">
        <v>4.7093562897720975</v>
      </c>
      <c r="I55" s="173">
        <v>2543452393</v>
      </c>
      <c r="J55" s="77">
        <v>3.4213701694343781</v>
      </c>
      <c r="K55" s="173">
        <v>1340968391</v>
      </c>
      <c r="L55" s="70"/>
      <c r="M55" s="138"/>
      <c r="Q55" s="26"/>
      <c r="R55" s="26"/>
      <c r="S55" s="26"/>
    </row>
    <row r="56" spans="1:19" s="23" customFormat="1" ht="12.75" customHeight="1">
      <c r="A56" s="71">
        <v>10</v>
      </c>
      <c r="B56" s="84" t="s">
        <v>0</v>
      </c>
      <c r="C56" s="133" t="s">
        <v>144</v>
      </c>
      <c r="D56" s="153">
        <f t="shared" si="1"/>
        <v>3.9268147576990562</v>
      </c>
      <c r="E56" s="148">
        <v>3831346730</v>
      </c>
      <c r="F56" s="172">
        <v>4.3830267420082052</v>
      </c>
      <c r="G56" s="173">
        <v>3284924008</v>
      </c>
      <c r="H56" s="172">
        <v>4.7452473074395503</v>
      </c>
      <c r="I56" s="173">
        <v>2562836591</v>
      </c>
      <c r="J56" s="77">
        <v>5.2898486991671572</v>
      </c>
      <c r="K56" s="173">
        <v>2073297991</v>
      </c>
      <c r="L56" s="70"/>
      <c r="M56" s="138"/>
      <c r="Q56" s="26"/>
      <c r="R56" s="26"/>
      <c r="S56" s="26"/>
    </row>
    <row r="57" spans="1:19" s="23" customFormat="1" ht="12.75" customHeight="1">
      <c r="A57" s="82">
        <v>11</v>
      </c>
      <c r="B57" s="84" t="s">
        <v>0</v>
      </c>
      <c r="C57" s="133" t="s">
        <v>186</v>
      </c>
      <c r="D57" s="153">
        <f t="shared" si="1"/>
        <v>3.4151619550157748</v>
      </c>
      <c r="E57" s="148">
        <v>3332133140</v>
      </c>
      <c r="F57" s="172">
        <v>3.1099495936652328</v>
      </c>
      <c r="G57" s="173">
        <v>2330797571</v>
      </c>
      <c r="H57" s="172">
        <v>3.65047850169206</v>
      </c>
      <c r="I57" s="173">
        <v>1971568450</v>
      </c>
      <c r="J57" s="77">
        <v>4.5702311911113718</v>
      </c>
      <c r="K57" s="173">
        <v>1791251827</v>
      </c>
      <c r="L57" s="70"/>
      <c r="M57" s="138"/>
      <c r="Q57" s="26"/>
      <c r="R57" s="26"/>
      <c r="S57" s="26"/>
    </row>
    <row r="58" spans="1:19" s="23" customFormat="1" ht="12.75" customHeight="1">
      <c r="A58" s="71">
        <v>12</v>
      </c>
      <c r="B58" s="84" t="s">
        <v>0</v>
      </c>
      <c r="C58" s="133" t="s">
        <v>19</v>
      </c>
      <c r="D58" s="153">
        <f t="shared" si="1"/>
        <v>3.3535695646869992</v>
      </c>
      <c r="E58" s="148">
        <v>3272038173</v>
      </c>
      <c r="F58" s="172">
        <v>3.4725435232217485</v>
      </c>
      <c r="G58" s="173">
        <v>2602548937</v>
      </c>
      <c r="H58" s="172">
        <v>3.6067272703570326</v>
      </c>
      <c r="I58" s="173">
        <v>1947939069</v>
      </c>
      <c r="J58" s="77">
        <v>3.6502213549296343</v>
      </c>
      <c r="K58" s="173">
        <v>1430664095</v>
      </c>
      <c r="L58" s="70"/>
      <c r="M58" s="138"/>
      <c r="Q58" s="26"/>
      <c r="R58" s="26"/>
      <c r="S58" s="26"/>
    </row>
    <row r="59" spans="1:19" s="23" customFormat="1" ht="12.75" customHeight="1">
      <c r="A59" s="71">
        <v>13</v>
      </c>
      <c r="B59" s="84" t="s">
        <v>0</v>
      </c>
      <c r="C59" s="133" t="s">
        <v>101</v>
      </c>
      <c r="D59" s="153">
        <f t="shared" si="1"/>
        <v>2.9695415739179598</v>
      </c>
      <c r="E59" s="148">
        <v>2897346603</v>
      </c>
      <c r="F59" s="172">
        <v>3.0461747923999276</v>
      </c>
      <c r="G59" s="173">
        <v>2283000606</v>
      </c>
      <c r="H59" s="172">
        <v>3.0521111299627468</v>
      </c>
      <c r="I59" s="173">
        <v>1648399246</v>
      </c>
      <c r="J59" s="77">
        <v>3.2151315692604086</v>
      </c>
      <c r="K59" s="173">
        <v>1260135441</v>
      </c>
      <c r="L59" s="70"/>
      <c r="M59" s="138"/>
      <c r="Q59" s="26"/>
      <c r="R59" s="26"/>
      <c r="S59" s="26"/>
    </row>
    <row r="60" spans="1:19" s="23" customFormat="1" ht="12.75" customHeight="1">
      <c r="A60" s="82">
        <v>14</v>
      </c>
      <c r="B60" s="84" t="s">
        <v>0</v>
      </c>
      <c r="C60" s="133" t="s">
        <v>21</v>
      </c>
      <c r="D60" s="153">
        <f t="shared" si="1"/>
        <v>2.4220398024288285</v>
      </c>
      <c r="E60" s="148">
        <v>2363155598</v>
      </c>
      <c r="F60" s="172">
        <v>2.4610982141297231</v>
      </c>
      <c r="G60" s="173">
        <v>1844506339</v>
      </c>
      <c r="H60" s="172">
        <v>2.6267781175977922</v>
      </c>
      <c r="I60" s="173">
        <v>1418683293</v>
      </c>
      <c r="J60" s="77">
        <v>2.9332877619965751</v>
      </c>
      <c r="K60" s="173">
        <v>1149669862</v>
      </c>
      <c r="L60" s="70"/>
      <c r="M60" s="138"/>
      <c r="Q60" s="26"/>
      <c r="R60" s="26"/>
      <c r="S60" s="26"/>
    </row>
    <row r="61" spans="1:19" s="23" customFormat="1" ht="12.75" customHeight="1">
      <c r="A61" s="71">
        <v>15</v>
      </c>
      <c r="B61" s="84" t="s">
        <v>0</v>
      </c>
      <c r="C61" s="133" t="s">
        <v>223</v>
      </c>
      <c r="D61" s="153">
        <f t="shared" si="1"/>
        <v>2.040548109690099</v>
      </c>
      <c r="E61" s="148">
        <v>1990938664</v>
      </c>
      <c r="F61" s="172">
        <v>2.0089498956799337</v>
      </c>
      <c r="G61" s="173">
        <v>1505637116</v>
      </c>
      <c r="H61" s="172">
        <v>2.1967753212243006</v>
      </c>
      <c r="I61" s="173">
        <v>1186445260</v>
      </c>
      <c r="J61" s="77">
        <v>1.9579206707533712</v>
      </c>
      <c r="K61" s="173">
        <v>767385463</v>
      </c>
      <c r="L61" s="70"/>
      <c r="M61" s="138"/>
      <c r="Q61" s="26"/>
      <c r="R61" s="26"/>
      <c r="S61" s="26"/>
    </row>
    <row r="62" spans="1:19" s="23" customFormat="1" ht="12.75" customHeight="1">
      <c r="A62" s="71">
        <v>16</v>
      </c>
      <c r="B62" s="84" t="s">
        <v>11</v>
      </c>
      <c r="C62" s="133" t="s">
        <v>220</v>
      </c>
      <c r="D62" s="153">
        <f t="shared" si="1"/>
        <v>1.6531869617929296</v>
      </c>
      <c r="E62" s="148">
        <v>1612994972</v>
      </c>
      <c r="F62" s="172">
        <v>1.420164679974417</v>
      </c>
      <c r="G62" s="173">
        <v>1064363356</v>
      </c>
      <c r="H62" s="172">
        <v>1.1974197894115028</v>
      </c>
      <c r="I62" s="173">
        <v>646708391</v>
      </c>
      <c r="J62" s="77">
        <v>0.95284141485494245</v>
      </c>
      <c r="K62" s="173">
        <v>373455708</v>
      </c>
      <c r="L62" s="70"/>
      <c r="M62" s="138"/>
      <c r="Q62" s="26"/>
      <c r="R62" s="26"/>
      <c r="S62" s="26"/>
    </row>
    <row r="63" spans="1:19" s="23" customFormat="1" ht="12.75" customHeight="1">
      <c r="A63" s="82">
        <v>17</v>
      </c>
      <c r="B63" s="84" t="s">
        <v>0</v>
      </c>
      <c r="C63" s="133" t="s">
        <v>33</v>
      </c>
      <c r="D63" s="153">
        <f t="shared" si="1"/>
        <v>1.5595760231660012</v>
      </c>
      <c r="E63" s="148">
        <v>1521659886</v>
      </c>
      <c r="F63" s="172">
        <v>1.3387824940598081</v>
      </c>
      <c r="G63" s="173">
        <v>1003370277</v>
      </c>
      <c r="H63" s="172">
        <v>1.2855944167272</v>
      </c>
      <c r="I63" s="173">
        <v>694330179</v>
      </c>
      <c r="J63" s="77">
        <v>1.3499278450747447</v>
      </c>
      <c r="K63" s="173">
        <v>529089365</v>
      </c>
      <c r="L63" s="70"/>
      <c r="M63" s="138"/>
      <c r="Q63" s="26"/>
      <c r="R63" s="26"/>
      <c r="S63" s="26"/>
    </row>
    <row r="64" spans="1:19" s="23" customFormat="1" ht="12.75" customHeight="1">
      <c r="A64" s="71">
        <v>18</v>
      </c>
      <c r="B64" s="84" t="s">
        <v>0</v>
      </c>
      <c r="C64" s="133" t="s">
        <v>28</v>
      </c>
      <c r="D64" s="153">
        <f t="shared" si="1"/>
        <v>1.509584151603131</v>
      </c>
      <c r="E64" s="148">
        <v>1472883408</v>
      </c>
      <c r="F64" s="172">
        <v>1.4090560866953354</v>
      </c>
      <c r="G64" s="173">
        <v>1056037857</v>
      </c>
      <c r="H64" s="172">
        <v>1.2169328294661372</v>
      </c>
      <c r="I64" s="173">
        <v>657247090</v>
      </c>
      <c r="J64" s="77">
        <v>1.1456296029838275</v>
      </c>
      <c r="K64" s="173">
        <v>449016917</v>
      </c>
      <c r="L64" s="70"/>
      <c r="M64" s="138"/>
      <c r="Q64" s="26"/>
      <c r="R64" s="26"/>
      <c r="S64" s="26"/>
    </row>
    <row r="65" spans="1:19" s="23" customFormat="1" ht="12.75" customHeight="1">
      <c r="A65" s="71">
        <v>19</v>
      </c>
      <c r="B65" s="84" t="s">
        <v>0</v>
      </c>
      <c r="C65" s="133" t="s">
        <v>219</v>
      </c>
      <c r="D65" s="153">
        <f t="shared" si="1"/>
        <v>1.3602922912287942</v>
      </c>
      <c r="E65" s="148">
        <v>1327221105</v>
      </c>
      <c r="F65" s="172">
        <v>1.2819303840255714</v>
      </c>
      <c r="G65" s="173">
        <v>960761625</v>
      </c>
      <c r="H65" s="172">
        <v>1.2109716041438634</v>
      </c>
      <c r="I65" s="173">
        <v>654027522</v>
      </c>
      <c r="J65" s="77">
        <v>1.174722633023354</v>
      </c>
      <c r="K65" s="173">
        <v>460419610</v>
      </c>
      <c r="L65" s="70"/>
      <c r="M65" s="138"/>
      <c r="Q65" s="26"/>
      <c r="R65" s="26"/>
      <c r="S65" s="26"/>
    </row>
    <row r="66" spans="1:19" s="23" customFormat="1" ht="12.75" customHeight="1">
      <c r="A66" s="82">
        <v>20</v>
      </c>
      <c r="B66" s="84" t="s">
        <v>11</v>
      </c>
      <c r="C66" s="133" t="s">
        <v>107</v>
      </c>
      <c r="D66" s="153">
        <f t="shared" si="1"/>
        <v>1.2119651950309316</v>
      </c>
      <c r="E66" s="148">
        <v>1182500111</v>
      </c>
      <c r="F66" s="172">
        <v>1.1827544137658459</v>
      </c>
      <c r="G66" s="173">
        <v>886432732</v>
      </c>
      <c r="H66" s="172">
        <v>1.2529516270350987</v>
      </c>
      <c r="I66" s="173">
        <v>676700300</v>
      </c>
      <c r="J66" s="77">
        <v>1.2464573347197967</v>
      </c>
      <c r="K66" s="173">
        <v>488535237</v>
      </c>
      <c r="L66" s="70"/>
      <c r="M66" s="138"/>
      <c r="Q66" s="26"/>
      <c r="R66" s="26"/>
      <c r="S66" s="26"/>
    </row>
    <row r="67" spans="1:19" s="23" customFormat="1" ht="12.75" customHeight="1">
      <c r="A67" s="71">
        <v>21</v>
      </c>
      <c r="B67" s="84" t="s">
        <v>0</v>
      </c>
      <c r="C67" s="133" t="s">
        <v>2</v>
      </c>
      <c r="D67" s="153">
        <f t="shared" si="1"/>
        <v>1.1504751580999071</v>
      </c>
      <c r="E67" s="148">
        <v>1122505009</v>
      </c>
      <c r="F67" s="172">
        <v>0.94512078281369682</v>
      </c>
      <c r="G67" s="173">
        <v>708334704</v>
      </c>
      <c r="H67" s="172">
        <v>0.94426173454912543</v>
      </c>
      <c r="I67" s="173">
        <v>509981539</v>
      </c>
      <c r="J67" s="77">
        <v>1.0918943784057074</v>
      </c>
      <c r="K67" s="173">
        <v>427955987</v>
      </c>
      <c r="L67" s="70"/>
      <c r="M67" s="138"/>
      <c r="Q67" s="26"/>
      <c r="R67" s="26"/>
      <c r="S67" s="26"/>
    </row>
    <row r="68" spans="1:19" s="23" customFormat="1" ht="12.75" customHeight="1">
      <c r="A68" s="71">
        <v>22</v>
      </c>
      <c r="B68" s="84" t="s">
        <v>0</v>
      </c>
      <c r="C68" s="133" t="s">
        <v>10</v>
      </c>
      <c r="D68" s="153">
        <f t="shared" si="1"/>
        <v>1.0513825818664497</v>
      </c>
      <c r="E68" s="148">
        <v>1025821554</v>
      </c>
      <c r="F68" s="172">
        <v>0.95064565378615384</v>
      </c>
      <c r="G68" s="173">
        <v>712475400</v>
      </c>
      <c r="H68" s="172">
        <v>0.92062321931610214</v>
      </c>
      <c r="I68" s="173">
        <v>497214733</v>
      </c>
      <c r="J68" s="77">
        <v>0.86144474007587613</v>
      </c>
      <c r="K68" s="173">
        <v>337633787</v>
      </c>
      <c r="L68" s="70"/>
      <c r="M68" s="138"/>
      <c r="Q68" s="26"/>
      <c r="R68" s="26"/>
      <c r="S68" s="26"/>
    </row>
    <row r="69" spans="1:19" s="23" customFormat="1" ht="12.75" customHeight="1">
      <c r="A69" s="82">
        <v>23</v>
      </c>
      <c r="B69" s="84" t="s">
        <v>0</v>
      </c>
      <c r="C69" s="133" t="s">
        <v>95</v>
      </c>
      <c r="D69" s="153">
        <f t="shared" si="1"/>
        <v>0.93415103108345909</v>
      </c>
      <c r="E69" s="148">
        <v>911440116</v>
      </c>
      <c r="F69" s="172">
        <v>0.93103288727559363</v>
      </c>
      <c r="G69" s="173">
        <v>697776323</v>
      </c>
      <c r="H69" s="172">
        <v>1.0973206340002426</v>
      </c>
      <c r="I69" s="173">
        <v>592646345</v>
      </c>
      <c r="J69" s="77">
        <v>1.1951230296937168</v>
      </c>
      <c r="K69" s="173">
        <v>468415321</v>
      </c>
      <c r="L69" s="70"/>
      <c r="M69" s="138"/>
      <c r="Q69" s="26"/>
      <c r="R69" s="26"/>
      <c r="S69" s="26"/>
    </row>
    <row r="70" spans="1:19" s="23" customFormat="1" ht="12.75" customHeight="1">
      <c r="A70" s="71">
        <v>24</v>
      </c>
      <c r="B70" s="84" t="s">
        <v>0</v>
      </c>
      <c r="C70" s="133" t="s">
        <v>12</v>
      </c>
      <c r="D70" s="153">
        <f t="shared" si="1"/>
        <v>0.78750994691258402</v>
      </c>
      <c r="E70" s="148">
        <v>768364144</v>
      </c>
      <c r="F70" s="172">
        <v>0.82735193524804906</v>
      </c>
      <c r="G70" s="173">
        <v>620071105</v>
      </c>
      <c r="H70" s="172">
        <v>0.85705690469405749</v>
      </c>
      <c r="I70" s="173">
        <v>462883524</v>
      </c>
      <c r="J70" s="77">
        <v>0.83852322147398028</v>
      </c>
      <c r="K70" s="173">
        <v>328649950</v>
      </c>
      <c r="L70" s="70"/>
      <c r="M70" s="138"/>
      <c r="Q70" s="26"/>
      <c r="R70" s="26"/>
      <c r="S70" s="26"/>
    </row>
    <row r="71" spans="1:19" s="23" customFormat="1" ht="12.75" customHeight="1">
      <c r="A71" s="71">
        <v>25</v>
      </c>
      <c r="B71" s="84" t="s">
        <v>0</v>
      </c>
      <c r="C71" s="133" t="s">
        <v>8</v>
      </c>
      <c r="D71" s="153">
        <f t="shared" si="1"/>
        <v>0.73516142282935226</v>
      </c>
      <c r="E71" s="148">
        <v>717288308</v>
      </c>
      <c r="F71" s="172">
        <v>0.83824939517948349</v>
      </c>
      <c r="G71" s="173">
        <v>628238367</v>
      </c>
      <c r="H71" s="172">
        <v>0.98058009796236045</v>
      </c>
      <c r="I71" s="173">
        <v>529596540</v>
      </c>
      <c r="J71" s="77">
        <v>1.0886173582282346</v>
      </c>
      <c r="K71" s="173">
        <v>426671595</v>
      </c>
      <c r="L71" s="70"/>
      <c r="M71" s="138"/>
      <c r="Q71" s="26"/>
      <c r="R71" s="26"/>
      <c r="S71" s="26"/>
    </row>
    <row r="72" spans="1:19" s="23" customFormat="1" ht="12.75" customHeight="1">
      <c r="A72" s="82">
        <v>26</v>
      </c>
      <c r="B72" s="84" t="s">
        <v>0</v>
      </c>
      <c r="C72" s="133" t="s">
        <v>178</v>
      </c>
      <c r="D72" s="153">
        <f t="shared" si="1"/>
        <v>0.66145649871585344</v>
      </c>
      <c r="E72" s="148">
        <v>645375285</v>
      </c>
      <c r="F72" s="172">
        <v>0.42737746406470756</v>
      </c>
      <c r="G72" s="173">
        <v>320304341</v>
      </c>
      <c r="H72" s="172">
        <v>0.18706309722966366</v>
      </c>
      <c r="I72" s="173">
        <v>101029961</v>
      </c>
      <c r="J72" s="174">
        <v>0</v>
      </c>
      <c r="K72" s="173">
        <v>0</v>
      </c>
      <c r="L72" s="70"/>
      <c r="M72" s="138"/>
      <c r="Q72" s="26"/>
      <c r="R72" s="26"/>
      <c r="S72" s="26"/>
    </row>
    <row r="73" spans="1:19" s="23" customFormat="1" ht="12.75" customHeight="1">
      <c r="A73" s="71">
        <v>27</v>
      </c>
      <c r="B73" s="84" t="s">
        <v>0</v>
      </c>
      <c r="C73" s="133" t="s">
        <v>34</v>
      </c>
      <c r="D73" s="153">
        <f t="shared" si="1"/>
        <v>0.63392261171199327</v>
      </c>
      <c r="E73" s="148">
        <v>618510797</v>
      </c>
      <c r="F73" s="172">
        <v>0.47652321424839805</v>
      </c>
      <c r="G73" s="173">
        <v>357137348</v>
      </c>
      <c r="H73" s="172">
        <v>0.50764636160064658</v>
      </c>
      <c r="I73" s="173">
        <v>274172153</v>
      </c>
      <c r="J73" s="77">
        <v>0.50050772628331641</v>
      </c>
      <c r="K73" s="173">
        <v>196168496</v>
      </c>
      <c r="L73" s="70"/>
      <c r="M73" s="138"/>
      <c r="Q73" s="26"/>
      <c r="R73" s="26"/>
      <c r="S73" s="26"/>
    </row>
    <row r="74" spans="1:19" s="23" customFormat="1" ht="12.75" customHeight="1">
      <c r="A74" s="71">
        <v>28</v>
      </c>
      <c r="B74" s="84" t="s">
        <v>11</v>
      </c>
      <c r="C74" s="133" t="s">
        <v>37</v>
      </c>
      <c r="D74" s="153">
        <f t="shared" si="1"/>
        <v>0.55225510161260571</v>
      </c>
      <c r="E74" s="148">
        <v>538828773</v>
      </c>
      <c r="F74" s="172">
        <v>0.47190046443225059</v>
      </c>
      <c r="G74" s="173">
        <v>353672760</v>
      </c>
      <c r="H74" s="172">
        <v>0.41117156204064892</v>
      </c>
      <c r="I74" s="173">
        <v>222067567</v>
      </c>
      <c r="J74" s="77">
        <v>0.45835020139841071</v>
      </c>
      <c r="K74" s="173">
        <v>179645318</v>
      </c>
      <c r="L74" s="70"/>
      <c r="M74" s="138"/>
      <c r="Q74" s="26"/>
      <c r="R74" s="26"/>
      <c r="S74" s="26"/>
    </row>
    <row r="75" spans="1:19" s="23" customFormat="1" ht="12.75" customHeight="1">
      <c r="A75" s="82">
        <v>29</v>
      </c>
      <c r="B75" s="84" t="s">
        <v>11</v>
      </c>
      <c r="C75" s="133" t="s">
        <v>14</v>
      </c>
      <c r="D75" s="153">
        <f t="shared" si="1"/>
        <v>0.5521217588058086</v>
      </c>
      <c r="E75" s="148">
        <v>538698672</v>
      </c>
      <c r="F75" s="172">
        <v>0.62640089581189629</v>
      </c>
      <c r="G75" s="173">
        <v>469465386</v>
      </c>
      <c r="H75" s="172">
        <v>0.56660426404246456</v>
      </c>
      <c r="I75" s="173">
        <v>306014428</v>
      </c>
      <c r="J75" s="77">
        <v>0.5663535855313796</v>
      </c>
      <c r="K75" s="173">
        <v>221976056</v>
      </c>
      <c r="L75" s="70"/>
      <c r="M75" s="138"/>
      <c r="Q75" s="26"/>
      <c r="R75" s="26"/>
      <c r="S75" s="26"/>
    </row>
    <row r="76" spans="1:19" s="23" customFormat="1" ht="12.75" customHeight="1">
      <c r="A76" s="71">
        <v>30</v>
      </c>
      <c r="B76" s="84" t="s">
        <v>0</v>
      </c>
      <c r="C76" s="133" t="s">
        <v>5</v>
      </c>
      <c r="D76" s="153">
        <f t="shared" si="1"/>
        <v>0.51705650965393823</v>
      </c>
      <c r="E76" s="148">
        <v>504485923</v>
      </c>
      <c r="F76" s="172">
        <v>0.57378453406644669</v>
      </c>
      <c r="G76" s="173">
        <v>430031278</v>
      </c>
      <c r="H76" s="172">
        <v>0.5348982584851375</v>
      </c>
      <c r="I76" s="173">
        <v>288890492</v>
      </c>
      <c r="J76" s="77">
        <v>0.47540243671819449</v>
      </c>
      <c r="K76" s="173">
        <v>186328754</v>
      </c>
      <c r="L76" s="70"/>
      <c r="M76" s="138"/>
      <c r="Q76" s="26"/>
      <c r="R76" s="26"/>
      <c r="S76" s="26"/>
    </row>
    <row r="77" spans="1:19" s="23" customFormat="1" ht="12.75" customHeight="1">
      <c r="A77" s="71">
        <v>31</v>
      </c>
      <c r="B77" s="84" t="s">
        <v>11</v>
      </c>
      <c r="C77" s="133" t="s">
        <v>27</v>
      </c>
      <c r="D77" s="153">
        <f t="shared" si="1"/>
        <v>0.50599097636046753</v>
      </c>
      <c r="E77" s="148">
        <v>493689413</v>
      </c>
      <c r="F77" s="172">
        <v>0.53145480565296788</v>
      </c>
      <c r="G77" s="173">
        <v>398306639</v>
      </c>
      <c r="H77" s="172">
        <v>0.5689223512825462</v>
      </c>
      <c r="I77" s="173">
        <v>307266392</v>
      </c>
      <c r="J77" s="77">
        <v>0.57815539918308123</v>
      </c>
      <c r="K77" s="173">
        <v>226601647</v>
      </c>
      <c r="L77" s="70"/>
      <c r="M77" s="138"/>
      <c r="Q77" s="26"/>
      <c r="R77" s="26"/>
      <c r="S77" s="26"/>
    </row>
    <row r="78" spans="1:19" s="23" customFormat="1" ht="12.75" customHeight="1">
      <c r="A78" s="82">
        <v>32</v>
      </c>
      <c r="B78" s="84" t="s">
        <v>11</v>
      </c>
      <c r="C78" s="133" t="s">
        <v>17</v>
      </c>
      <c r="D78" s="153">
        <f t="shared" si="1"/>
        <v>0.4082048154662869</v>
      </c>
      <c r="E78" s="148">
        <v>398280612</v>
      </c>
      <c r="F78" s="172">
        <v>0.43098688135556729</v>
      </c>
      <c r="G78" s="173">
        <v>323009472</v>
      </c>
      <c r="H78" s="172">
        <v>0.51647768733689048</v>
      </c>
      <c r="I78" s="173">
        <v>278941819</v>
      </c>
      <c r="J78" s="77">
        <v>0.55265907172340689</v>
      </c>
      <c r="K78" s="173">
        <v>216608642</v>
      </c>
      <c r="L78" s="70"/>
      <c r="M78" s="138"/>
      <c r="Q78" s="26"/>
      <c r="R78" s="26"/>
      <c r="S78" s="26"/>
    </row>
    <row r="79" spans="1:19" s="23" customFormat="1" ht="12.75" customHeight="1">
      <c r="A79" s="71">
        <v>33</v>
      </c>
      <c r="B79" s="84" t="s">
        <v>0</v>
      </c>
      <c r="C79" s="133" t="s">
        <v>145</v>
      </c>
      <c r="D79" s="153">
        <f t="shared" ref="D79:D104" si="2">+E79/$E$108*100</f>
        <v>0.35229138193336418</v>
      </c>
      <c r="E79" s="148">
        <v>343726536</v>
      </c>
      <c r="F79" s="172">
        <v>0.41664537815688363</v>
      </c>
      <c r="G79" s="173">
        <v>312261021</v>
      </c>
      <c r="H79" s="172">
        <v>0.46296098645628925</v>
      </c>
      <c r="I79" s="173">
        <v>250038255</v>
      </c>
      <c r="J79" s="77">
        <v>0.4399551244511129</v>
      </c>
      <c r="K79" s="173">
        <v>172435570</v>
      </c>
      <c r="L79" s="70"/>
      <c r="M79" s="138"/>
      <c r="Q79" s="26"/>
      <c r="R79" s="26"/>
      <c r="S79" s="26"/>
    </row>
    <row r="80" spans="1:19" s="23" customFormat="1" ht="12.75" customHeight="1">
      <c r="A80" s="71">
        <v>34</v>
      </c>
      <c r="B80" s="84" t="s">
        <v>0</v>
      </c>
      <c r="C80" s="133" t="s">
        <v>216</v>
      </c>
      <c r="D80" s="153">
        <f t="shared" si="2"/>
        <v>0.3335578844470663</v>
      </c>
      <c r="E80" s="148">
        <v>325448484</v>
      </c>
      <c r="F80" s="172">
        <v>0.35020187096463212</v>
      </c>
      <c r="G80" s="173">
        <v>262463955</v>
      </c>
      <c r="H80" s="172">
        <v>0.55625984667066231</v>
      </c>
      <c r="I80" s="173">
        <v>300427564</v>
      </c>
      <c r="J80" s="77">
        <v>0.80742529269527019</v>
      </c>
      <c r="K80" s="173">
        <v>316461459</v>
      </c>
      <c r="L80" s="70"/>
      <c r="M80" s="138"/>
      <c r="Q80" s="26"/>
      <c r="R80" s="26"/>
      <c r="S80" s="26"/>
    </row>
    <row r="81" spans="1:19" s="23" customFormat="1" ht="12.75" customHeight="1">
      <c r="A81" s="82">
        <v>35</v>
      </c>
      <c r="B81" s="84" t="s">
        <v>0</v>
      </c>
      <c r="C81" s="133" t="s">
        <v>3</v>
      </c>
      <c r="D81" s="153">
        <f t="shared" si="2"/>
        <v>0.27194781121465683</v>
      </c>
      <c r="E81" s="148">
        <v>265336264</v>
      </c>
      <c r="F81" s="172">
        <v>0.2852739013764688</v>
      </c>
      <c r="G81" s="173">
        <v>213802731</v>
      </c>
      <c r="H81" s="172">
        <v>0.28473057400836466</v>
      </c>
      <c r="I81" s="173">
        <v>153778694</v>
      </c>
      <c r="J81" s="77">
        <v>0.28635957378776833</v>
      </c>
      <c r="K81" s="173">
        <v>112235484</v>
      </c>
      <c r="L81" s="70"/>
      <c r="M81" s="138"/>
      <c r="Q81" s="26"/>
      <c r="R81" s="26"/>
      <c r="S81" s="26"/>
    </row>
    <row r="82" spans="1:19" s="23" customFormat="1" ht="12.75" customHeight="1">
      <c r="A82" s="71">
        <v>36</v>
      </c>
      <c r="B82" s="84" t="s">
        <v>11</v>
      </c>
      <c r="C82" s="133" t="s">
        <v>111</v>
      </c>
      <c r="D82" s="153">
        <f t="shared" si="2"/>
        <v>0.25977515986223243</v>
      </c>
      <c r="E82" s="148">
        <v>253459552</v>
      </c>
      <c r="F82" s="172">
        <v>0.24008865371170079</v>
      </c>
      <c r="G82" s="173">
        <v>179937981</v>
      </c>
      <c r="H82" s="172">
        <v>0.22170087313053205</v>
      </c>
      <c r="I82" s="173">
        <v>119737302</v>
      </c>
      <c r="J82" s="77">
        <v>0.19880582613077075</v>
      </c>
      <c r="K82" s="173">
        <v>77919756</v>
      </c>
      <c r="L82" s="70"/>
      <c r="M82" s="138"/>
      <c r="Q82" s="26"/>
      <c r="R82" s="26"/>
      <c r="S82" s="26"/>
    </row>
    <row r="83" spans="1:19" s="23" customFormat="1" ht="12.75" customHeight="1">
      <c r="A83" s="71">
        <v>37</v>
      </c>
      <c r="B83" s="84" t="s">
        <v>0</v>
      </c>
      <c r="C83" s="133" t="s">
        <v>4</v>
      </c>
      <c r="D83" s="153">
        <f t="shared" si="2"/>
        <v>0.25516364246473616</v>
      </c>
      <c r="E83" s="148">
        <v>248960149</v>
      </c>
      <c r="F83" s="172">
        <v>0.26619663570712343</v>
      </c>
      <c r="G83" s="173">
        <v>199504993</v>
      </c>
      <c r="H83" s="172">
        <v>0.30849661362753117</v>
      </c>
      <c r="I83" s="173">
        <v>166614374</v>
      </c>
      <c r="J83" s="77">
        <v>0.34516841956090805</v>
      </c>
      <c r="K83" s="173">
        <v>135284964</v>
      </c>
      <c r="L83" s="70"/>
      <c r="M83" s="138"/>
      <c r="Q83" s="26"/>
      <c r="R83" s="26"/>
      <c r="S83" s="26"/>
    </row>
    <row r="84" spans="1:19" s="23" customFormat="1" ht="12.75" customHeight="1">
      <c r="A84" s="82">
        <v>38</v>
      </c>
      <c r="B84" s="84" t="s">
        <v>24</v>
      </c>
      <c r="C84" s="133" t="s">
        <v>25</v>
      </c>
      <c r="D84" s="153">
        <f t="shared" si="2"/>
        <v>0.25408090719587406</v>
      </c>
      <c r="E84" s="148">
        <v>247903737</v>
      </c>
      <c r="F84" s="172">
        <v>0.25472604007534666</v>
      </c>
      <c r="G84" s="173">
        <v>190908186</v>
      </c>
      <c r="H84" s="172">
        <v>0.29983482603945927</v>
      </c>
      <c r="I84" s="173">
        <v>161936273</v>
      </c>
      <c r="J84" s="77">
        <v>0.2839127261699857</v>
      </c>
      <c r="K84" s="173">
        <v>111276469</v>
      </c>
      <c r="L84" s="70"/>
      <c r="M84" s="138"/>
      <c r="Q84" s="26"/>
      <c r="R84" s="26"/>
      <c r="S84" s="26"/>
    </row>
    <row r="85" spans="1:19" s="23" customFormat="1" ht="12.75" customHeight="1">
      <c r="A85" s="71">
        <v>39</v>
      </c>
      <c r="B85" s="84" t="s">
        <v>11</v>
      </c>
      <c r="C85" s="133" t="s">
        <v>23</v>
      </c>
      <c r="D85" s="153">
        <f t="shared" si="2"/>
        <v>0.2417160899399006</v>
      </c>
      <c r="E85" s="148">
        <v>235839531</v>
      </c>
      <c r="F85" s="172">
        <v>0.2385202503785662</v>
      </c>
      <c r="G85" s="173">
        <v>178762518</v>
      </c>
      <c r="H85" s="172">
        <v>0.23428788961593772</v>
      </c>
      <c r="I85" s="173">
        <v>126535360</v>
      </c>
      <c r="J85" s="77">
        <v>0.20654611231505299</v>
      </c>
      <c r="K85" s="173">
        <v>80953476</v>
      </c>
      <c r="L85" s="70"/>
      <c r="M85" s="138"/>
      <c r="Q85" s="26"/>
      <c r="R85" s="26"/>
      <c r="S85" s="26"/>
    </row>
    <row r="86" spans="1:19" s="23" customFormat="1" ht="12.75" customHeight="1">
      <c r="A86" s="71">
        <v>40</v>
      </c>
      <c r="B86" s="84" t="s">
        <v>0</v>
      </c>
      <c r="C86" s="133" t="s">
        <v>122</v>
      </c>
      <c r="D86" s="153">
        <f t="shared" si="2"/>
        <v>0.22594468840793058</v>
      </c>
      <c r="E86" s="148">
        <v>220451561</v>
      </c>
      <c r="F86" s="172">
        <v>0.22861089296634848</v>
      </c>
      <c r="G86" s="173">
        <v>171335804</v>
      </c>
      <c r="H86" s="172">
        <v>0.25412122929066866</v>
      </c>
      <c r="I86" s="173">
        <v>137247048</v>
      </c>
      <c r="J86" s="77">
        <v>0.27032932659250414</v>
      </c>
      <c r="K86" s="173">
        <v>105952605</v>
      </c>
      <c r="L86" s="70"/>
      <c r="M86" s="138"/>
      <c r="Q86" s="26"/>
      <c r="R86" s="26"/>
      <c r="S86" s="26"/>
    </row>
    <row r="87" spans="1:19" s="23" customFormat="1" ht="12.75" customHeight="1">
      <c r="A87" s="82">
        <v>41</v>
      </c>
      <c r="B87" s="84" t="s">
        <v>0</v>
      </c>
      <c r="C87" s="133" t="s">
        <v>22</v>
      </c>
      <c r="D87" s="153">
        <f t="shared" si="2"/>
        <v>0.20420634872828206</v>
      </c>
      <c r="E87" s="148">
        <v>199241720</v>
      </c>
      <c r="F87" s="172">
        <v>0.21998901039510685</v>
      </c>
      <c r="G87" s="173">
        <v>164874007</v>
      </c>
      <c r="H87" s="172">
        <v>0.21063046994898399</v>
      </c>
      <c r="I87" s="173">
        <v>113758344</v>
      </c>
      <c r="J87" s="77">
        <v>0.21361701881954814</v>
      </c>
      <c r="K87" s="173">
        <v>83724840</v>
      </c>
      <c r="L87" s="70"/>
      <c r="M87" s="138"/>
      <c r="Q87" s="26"/>
      <c r="R87" s="26"/>
      <c r="S87" s="26"/>
    </row>
    <row r="88" spans="1:19" s="23" customFormat="1" ht="12.75" customHeight="1">
      <c r="A88" s="71">
        <v>42</v>
      </c>
      <c r="B88" s="84" t="s">
        <v>0</v>
      </c>
      <c r="C88" s="133" t="s">
        <v>193</v>
      </c>
      <c r="D88" s="153">
        <f t="shared" si="2"/>
        <v>0.20270203409631068</v>
      </c>
      <c r="E88" s="148">
        <v>197773978</v>
      </c>
      <c r="F88" s="172">
        <v>0.35102318778609259</v>
      </c>
      <c r="G88" s="173">
        <v>263079503</v>
      </c>
      <c r="H88" s="172">
        <v>0.60874392663879706</v>
      </c>
      <c r="I88" s="173">
        <v>328773425</v>
      </c>
      <c r="J88" s="77">
        <v>0.75462004192230259</v>
      </c>
      <c r="K88" s="173">
        <v>295765022</v>
      </c>
      <c r="L88" s="70"/>
      <c r="M88" s="138"/>
      <c r="Q88" s="26"/>
      <c r="R88" s="26"/>
      <c r="S88" s="26"/>
    </row>
    <row r="89" spans="1:19" s="23" customFormat="1" ht="12.75" customHeight="1">
      <c r="A89" s="71">
        <v>43</v>
      </c>
      <c r="B89" s="84" t="s">
        <v>0</v>
      </c>
      <c r="C89" s="133" t="s">
        <v>212</v>
      </c>
      <c r="D89" s="153">
        <f t="shared" si="2"/>
        <v>0.1991990081473739</v>
      </c>
      <c r="E89" s="148">
        <v>194356117</v>
      </c>
      <c r="F89" s="172">
        <v>0.18642581712139095</v>
      </c>
      <c r="G89" s="173">
        <v>139719577</v>
      </c>
      <c r="H89" s="172">
        <v>0.17772987080771177</v>
      </c>
      <c r="I89" s="173">
        <v>95989226</v>
      </c>
      <c r="J89" s="77">
        <v>0.19050401633709302</v>
      </c>
      <c r="K89" s="173">
        <v>74665953</v>
      </c>
      <c r="L89" s="70"/>
      <c r="M89" s="138"/>
      <c r="Q89" s="26"/>
      <c r="R89" s="26"/>
      <c r="S89" s="26"/>
    </row>
    <row r="90" spans="1:19" s="23" customFormat="1" ht="12.75" customHeight="1">
      <c r="A90" s="82">
        <v>44</v>
      </c>
      <c r="B90" s="84" t="s">
        <v>11</v>
      </c>
      <c r="C90" s="133" t="s">
        <v>32</v>
      </c>
      <c r="D90" s="153">
        <f t="shared" si="2"/>
        <v>0.1910207179999604</v>
      </c>
      <c r="E90" s="148">
        <v>186376656</v>
      </c>
      <c r="F90" s="172">
        <v>8.4323154148858465E-2</v>
      </c>
      <c r="G90" s="173">
        <v>63197231</v>
      </c>
      <c r="H90" s="172">
        <v>8.6501618240948486E-2</v>
      </c>
      <c r="I90" s="173">
        <v>46718221</v>
      </c>
      <c r="J90" s="77">
        <v>6.4300942806103142E-2</v>
      </c>
      <c r="K90" s="173">
        <v>25202047</v>
      </c>
      <c r="L90" s="70"/>
      <c r="M90" s="138"/>
      <c r="Q90" s="26"/>
      <c r="R90" s="26"/>
      <c r="S90" s="26"/>
    </row>
    <row r="91" spans="1:19" s="23" customFormat="1" ht="12.75" customHeight="1">
      <c r="A91" s="71">
        <v>45</v>
      </c>
      <c r="B91" s="84" t="s">
        <v>0</v>
      </c>
      <c r="C91" s="133" t="s">
        <v>26</v>
      </c>
      <c r="D91" s="153">
        <f t="shared" si="2"/>
        <v>0.14172143041662877</v>
      </c>
      <c r="E91" s="148">
        <v>138275924</v>
      </c>
      <c r="F91" s="172">
        <v>0.14589490448106882</v>
      </c>
      <c r="G91" s="173">
        <v>109343087</v>
      </c>
      <c r="H91" s="172">
        <v>0.14547204834192165</v>
      </c>
      <c r="I91" s="173">
        <v>78567262</v>
      </c>
      <c r="J91" s="77">
        <v>0.14636721404716183</v>
      </c>
      <c r="K91" s="173">
        <v>57367019</v>
      </c>
      <c r="L91" s="70"/>
      <c r="M91" s="138"/>
      <c r="Q91" s="26"/>
      <c r="R91" s="26"/>
      <c r="S91" s="26"/>
    </row>
    <row r="92" spans="1:19" s="23" customFormat="1" ht="12.75" customHeight="1">
      <c r="A92" s="71">
        <v>46</v>
      </c>
      <c r="B92" s="84" t="s">
        <v>0</v>
      </c>
      <c r="C92" s="133" t="s">
        <v>100</v>
      </c>
      <c r="D92" s="153">
        <f t="shared" si="2"/>
        <v>0.12190549898724795</v>
      </c>
      <c r="E92" s="148">
        <v>118941754</v>
      </c>
      <c r="F92" s="172">
        <v>8.6544758322971843E-2</v>
      </c>
      <c r="G92" s="173">
        <v>64862245</v>
      </c>
      <c r="H92" s="172">
        <v>7.4202908259685979E-2</v>
      </c>
      <c r="I92" s="173">
        <v>40075873</v>
      </c>
      <c r="J92" s="77">
        <v>9.1786283879839822E-2</v>
      </c>
      <c r="K92" s="173">
        <v>35974624</v>
      </c>
      <c r="L92" s="70"/>
      <c r="M92" s="138"/>
      <c r="Q92" s="26"/>
      <c r="R92" s="26"/>
      <c r="S92" s="26"/>
    </row>
    <row r="93" spans="1:19" s="23" customFormat="1" ht="12.75" customHeight="1">
      <c r="A93" s="82">
        <v>47</v>
      </c>
      <c r="B93" s="84" t="s">
        <v>0</v>
      </c>
      <c r="C93" s="133" t="s">
        <v>20</v>
      </c>
      <c r="D93" s="153">
        <f t="shared" si="2"/>
        <v>0.1091768236784795</v>
      </c>
      <c r="E93" s="148">
        <v>106522536</v>
      </c>
      <c r="F93" s="172">
        <v>0.13462623295785178</v>
      </c>
      <c r="G93" s="173">
        <v>100897615</v>
      </c>
      <c r="H93" s="172">
        <v>0.15974656977017024</v>
      </c>
      <c r="I93" s="173">
        <v>86276716</v>
      </c>
      <c r="J93" s="77">
        <v>0.17523702567573043</v>
      </c>
      <c r="K93" s="173">
        <v>68682224</v>
      </c>
      <c r="L93" s="70"/>
      <c r="M93" s="138"/>
      <c r="Q93" s="26"/>
      <c r="R93" s="26"/>
      <c r="S93" s="26"/>
    </row>
    <row r="94" spans="1:19" s="23" customFormat="1" ht="12.75" customHeight="1">
      <c r="A94" s="71">
        <v>48</v>
      </c>
      <c r="B94" s="84" t="s">
        <v>0</v>
      </c>
      <c r="C94" s="133" t="s">
        <v>31</v>
      </c>
      <c r="D94" s="153">
        <f t="shared" si="2"/>
        <v>9.6846703983487978E-2</v>
      </c>
      <c r="E94" s="148">
        <v>94492184</v>
      </c>
      <c r="F94" s="172">
        <v>9.4938041748297369E-2</v>
      </c>
      <c r="G94" s="173">
        <v>71152715</v>
      </c>
      <c r="H94" s="172">
        <v>0.10973207358360768</v>
      </c>
      <c r="I94" s="173">
        <v>59264640</v>
      </c>
      <c r="J94" s="77">
        <v>0.1093632870890546</v>
      </c>
      <c r="K94" s="173">
        <v>42863737</v>
      </c>
      <c r="L94" s="70"/>
      <c r="M94" s="138"/>
      <c r="Q94" s="26"/>
      <c r="R94" s="26"/>
      <c r="S94" s="26"/>
    </row>
    <row r="95" spans="1:19" s="23" customFormat="1" ht="12.75" customHeight="1">
      <c r="A95" s="71">
        <v>49</v>
      </c>
      <c r="B95" s="84" t="s">
        <v>0</v>
      </c>
      <c r="C95" s="133" t="s">
        <v>124</v>
      </c>
      <c r="D95" s="153">
        <f t="shared" si="2"/>
        <v>8.5784664634171129E-2</v>
      </c>
      <c r="E95" s="148">
        <v>83699083</v>
      </c>
      <c r="F95" s="172">
        <v>8.657581915703641E-2</v>
      </c>
      <c r="G95" s="173">
        <v>64885524</v>
      </c>
      <c r="H95" s="172">
        <v>9.7486216400243603E-2</v>
      </c>
      <c r="I95" s="173">
        <v>52650837</v>
      </c>
      <c r="J95" s="77">
        <v>0.12023399155483279</v>
      </c>
      <c r="K95" s="173">
        <v>47124390</v>
      </c>
      <c r="L95" s="70"/>
      <c r="M95" s="138"/>
      <c r="Q95" s="26"/>
      <c r="R95" s="26"/>
      <c r="S95" s="26"/>
    </row>
    <row r="96" spans="1:19" s="23" customFormat="1" ht="12.75" customHeight="1">
      <c r="A96" s="82">
        <v>50</v>
      </c>
      <c r="B96" s="84" t="s">
        <v>0</v>
      </c>
      <c r="C96" s="133" t="s">
        <v>201</v>
      </c>
      <c r="D96" s="153">
        <f t="shared" si="2"/>
        <v>6.3082081436197673E-2</v>
      </c>
      <c r="E96" s="148">
        <v>61548441</v>
      </c>
      <c r="F96" s="172">
        <v>0.28015473994951817</v>
      </c>
      <c r="G96" s="173">
        <v>209966100</v>
      </c>
      <c r="H96" s="172">
        <v>0.2458670535152909</v>
      </c>
      <c r="I96" s="173">
        <v>132789092</v>
      </c>
      <c r="J96" s="77">
        <v>0.34538350405299528</v>
      </c>
      <c r="K96" s="173">
        <v>135369264</v>
      </c>
      <c r="L96" s="70"/>
      <c r="M96" s="138"/>
      <c r="Q96" s="26"/>
      <c r="R96" s="26"/>
      <c r="S96" s="26"/>
    </row>
    <row r="97" spans="1:19" s="23" customFormat="1" ht="12.75" customHeight="1">
      <c r="A97" s="71">
        <v>51</v>
      </c>
      <c r="B97" s="84" t="s">
        <v>0</v>
      </c>
      <c r="C97" s="133" t="s">
        <v>30</v>
      </c>
      <c r="D97" s="153">
        <f t="shared" si="2"/>
        <v>4.8442173578849571E-2</v>
      </c>
      <c r="E97" s="148">
        <v>47264456</v>
      </c>
      <c r="F97" s="172">
        <v>4.3687338641789884E-2</v>
      </c>
      <c r="G97" s="173">
        <v>32742120</v>
      </c>
      <c r="H97" s="172">
        <v>5.4103682628359663E-2</v>
      </c>
      <c r="I97" s="173">
        <v>29220584</v>
      </c>
      <c r="J97" s="77">
        <v>4.8557477485039441E-2</v>
      </c>
      <c r="K97" s="173">
        <v>19031569</v>
      </c>
      <c r="L97" s="70"/>
      <c r="M97" s="138"/>
      <c r="Q97" s="26"/>
      <c r="R97" s="26"/>
      <c r="S97" s="26"/>
    </row>
    <row r="98" spans="1:19" s="23" customFormat="1" ht="12.75" customHeight="1">
      <c r="A98" s="71">
        <v>52</v>
      </c>
      <c r="B98" s="84" t="s">
        <v>0</v>
      </c>
      <c r="C98" s="133" t="s">
        <v>82</v>
      </c>
      <c r="D98" s="153">
        <f t="shared" si="2"/>
        <v>4.4957036541987558E-2</v>
      </c>
      <c r="E98" s="148">
        <v>43864049</v>
      </c>
      <c r="F98" s="172">
        <v>3.9536526970299406E-2</v>
      </c>
      <c r="G98" s="173">
        <v>29631233</v>
      </c>
      <c r="H98" s="172">
        <v>4.6980223447096986E-2</v>
      </c>
      <c r="I98" s="173">
        <v>25373311</v>
      </c>
      <c r="J98" s="77">
        <v>4.6748040286238982E-2</v>
      </c>
      <c r="K98" s="173">
        <v>18322380</v>
      </c>
      <c r="L98" s="70"/>
      <c r="M98" s="138"/>
      <c r="Q98" s="26"/>
      <c r="R98" s="26"/>
      <c r="S98" s="26"/>
    </row>
    <row r="99" spans="1:19" s="23" customFormat="1" ht="12.75" customHeight="1">
      <c r="A99" s="82">
        <v>53</v>
      </c>
      <c r="B99" s="84" t="s">
        <v>24</v>
      </c>
      <c r="C99" s="133" t="s">
        <v>213</v>
      </c>
      <c r="D99" s="153">
        <f t="shared" si="2"/>
        <v>3.9562198183464632E-2</v>
      </c>
      <c r="E99" s="148">
        <v>38600369</v>
      </c>
      <c r="F99" s="172">
        <v>3.8214850386998601E-2</v>
      </c>
      <c r="G99" s="173">
        <v>28640683</v>
      </c>
      <c r="H99" s="172">
        <v>4.7382223179551812E-2</v>
      </c>
      <c r="I99" s="173">
        <v>25590425</v>
      </c>
      <c r="J99" s="77">
        <v>4.388166564651786E-2</v>
      </c>
      <c r="K99" s="173">
        <v>17198936</v>
      </c>
      <c r="L99" s="70"/>
      <c r="M99" s="138"/>
      <c r="Q99" s="26"/>
      <c r="R99" s="26"/>
      <c r="S99" s="26"/>
    </row>
    <row r="100" spans="1:19" s="23" customFormat="1" ht="12.75" customHeight="1">
      <c r="A100" s="71">
        <v>54</v>
      </c>
      <c r="B100" s="84" t="s">
        <v>0</v>
      </c>
      <c r="C100" s="133" t="s">
        <v>38</v>
      </c>
      <c r="D100" s="153">
        <f t="shared" si="2"/>
        <v>3.3710643211193062E-2</v>
      </c>
      <c r="E100" s="148">
        <v>32891076</v>
      </c>
      <c r="F100" s="172">
        <v>3.5247516669647976E-2</v>
      </c>
      <c r="G100" s="173">
        <v>26416771</v>
      </c>
      <c r="H100" s="172">
        <v>3.8441055461085859E-2</v>
      </c>
      <c r="I100" s="173">
        <v>20761435</v>
      </c>
      <c r="J100" s="77">
        <v>4.1726024060815693E-2</v>
      </c>
      <c r="K100" s="173">
        <v>16354056</v>
      </c>
      <c r="L100" s="70"/>
      <c r="M100" s="138"/>
      <c r="Q100" s="26"/>
      <c r="R100" s="26"/>
      <c r="S100" s="26"/>
    </row>
    <row r="101" spans="1:19" s="23" customFormat="1" ht="12.75" customHeight="1">
      <c r="A101" s="71">
        <v>55</v>
      </c>
      <c r="B101" s="84" t="s">
        <v>0</v>
      </c>
      <c r="C101" s="133" t="s">
        <v>40</v>
      </c>
      <c r="D101" s="153">
        <f t="shared" si="2"/>
        <v>2.3564606557837549E-2</v>
      </c>
      <c r="E101" s="148">
        <v>22991708</v>
      </c>
      <c r="F101" s="172">
        <v>2.4194282899365684E-2</v>
      </c>
      <c r="G101" s="173">
        <v>18132762</v>
      </c>
      <c r="H101" s="172">
        <v>3.0074841752590724E-2</v>
      </c>
      <c r="I101" s="173">
        <v>16242969</v>
      </c>
      <c r="J101" s="77">
        <v>2.7420578444286487E-2</v>
      </c>
      <c r="K101" s="173">
        <v>10747194</v>
      </c>
      <c r="L101" s="70"/>
      <c r="M101" s="138"/>
      <c r="Q101" s="26"/>
      <c r="R101" s="26"/>
      <c r="S101" s="26"/>
    </row>
    <row r="102" spans="1:19" s="23" customFormat="1" ht="12.75" customHeight="1">
      <c r="A102" s="82">
        <v>56</v>
      </c>
      <c r="B102" s="84" t="s">
        <v>11</v>
      </c>
      <c r="C102" s="133" t="s">
        <v>36</v>
      </c>
      <c r="D102" s="153">
        <f t="shared" si="2"/>
        <v>2.0928857696465984E-2</v>
      </c>
      <c r="E102" s="148">
        <v>20420039</v>
      </c>
      <c r="F102" s="172">
        <v>2.4606830658480097E-2</v>
      </c>
      <c r="G102" s="173">
        <v>18441952</v>
      </c>
      <c r="H102" s="172">
        <v>2.5138414499164048E-2</v>
      </c>
      <c r="I102" s="173">
        <v>13576879</v>
      </c>
      <c r="J102" s="77">
        <v>2.5080778097559805E-2</v>
      </c>
      <c r="K102" s="173">
        <v>9830135</v>
      </c>
      <c r="L102" s="70"/>
      <c r="M102" s="138"/>
      <c r="Q102" s="26"/>
      <c r="R102" s="26"/>
      <c r="S102" s="26"/>
    </row>
    <row r="103" spans="1:19" s="23" customFormat="1" ht="12.75" customHeight="1">
      <c r="A103" s="71">
        <v>57</v>
      </c>
      <c r="B103" s="84" t="s">
        <v>0</v>
      </c>
      <c r="C103" s="133" t="s">
        <v>129</v>
      </c>
      <c r="D103" s="153">
        <f t="shared" si="2"/>
        <v>6.5081694680665389E-3</v>
      </c>
      <c r="E103" s="148">
        <v>6349944</v>
      </c>
      <c r="F103" s="172">
        <v>6.2312057338842156E-3</v>
      </c>
      <c r="G103" s="173">
        <v>4670069</v>
      </c>
      <c r="H103" s="172">
        <v>6.6051184888095702E-3</v>
      </c>
      <c r="I103" s="173">
        <v>3567325</v>
      </c>
      <c r="J103" s="77">
        <v>5.2975591057015364E-3</v>
      </c>
      <c r="K103" s="173">
        <v>2076320</v>
      </c>
      <c r="L103" s="70"/>
      <c r="M103" s="138"/>
      <c r="Q103" s="26"/>
      <c r="R103" s="26"/>
      <c r="S103" s="26"/>
    </row>
    <row r="104" spans="1:19" s="23" customFormat="1" ht="12.75" customHeight="1">
      <c r="A104" s="82">
        <v>58</v>
      </c>
      <c r="B104" s="84" t="s">
        <v>0</v>
      </c>
      <c r="C104" s="133" t="s">
        <v>217</v>
      </c>
      <c r="D104" s="153">
        <f t="shared" si="2"/>
        <v>1.7751091402894653E-3</v>
      </c>
      <c r="E104" s="148">
        <v>1731953</v>
      </c>
      <c r="F104" s="172">
        <v>0</v>
      </c>
      <c r="G104" s="173">
        <v>0</v>
      </c>
      <c r="H104" s="172">
        <v>0</v>
      </c>
      <c r="I104" s="173">
        <v>0</v>
      </c>
      <c r="J104" s="172">
        <v>0</v>
      </c>
      <c r="K104" s="173">
        <v>0</v>
      </c>
      <c r="L104" s="70"/>
      <c r="M104" s="8"/>
      <c r="Q104" s="26"/>
      <c r="R104" s="26"/>
      <c r="S104" s="26"/>
    </row>
    <row r="105" spans="1:19" s="23" customFormat="1" ht="12.75" customHeight="1">
      <c r="A105" s="71">
        <v>59</v>
      </c>
      <c r="B105" s="84" t="s">
        <v>0</v>
      </c>
      <c r="C105" s="171" t="s">
        <v>140</v>
      </c>
      <c r="D105" s="172">
        <v>0</v>
      </c>
      <c r="E105" s="173">
        <v>0</v>
      </c>
      <c r="F105" s="172">
        <v>0</v>
      </c>
      <c r="G105" s="173">
        <v>0</v>
      </c>
      <c r="H105" s="172">
        <v>0</v>
      </c>
      <c r="I105" s="173">
        <v>0</v>
      </c>
      <c r="J105" s="77">
        <v>0.44059780354715505</v>
      </c>
      <c r="K105" s="173">
        <v>172687461</v>
      </c>
      <c r="L105" s="70"/>
      <c r="M105" s="8"/>
      <c r="N105" s="139"/>
      <c r="O105" s="132"/>
      <c r="P105" s="141"/>
      <c r="Q105" s="26"/>
      <c r="R105" s="26"/>
      <c r="S105" s="26"/>
    </row>
    <row r="106" spans="1:19" s="23" customFormat="1" ht="12.75" customHeight="1">
      <c r="A106" s="82">
        <v>60</v>
      </c>
      <c r="B106" s="84" t="s">
        <v>0</v>
      </c>
      <c r="C106" s="175" t="s">
        <v>214</v>
      </c>
      <c r="D106" s="172">
        <v>0</v>
      </c>
      <c r="E106" s="173">
        <v>0</v>
      </c>
      <c r="F106" s="172">
        <v>0</v>
      </c>
      <c r="G106" s="173">
        <v>0</v>
      </c>
      <c r="H106" s="172">
        <v>3.1104366855700548E-5</v>
      </c>
      <c r="I106" s="173">
        <v>16799</v>
      </c>
      <c r="J106" s="172">
        <v>0</v>
      </c>
      <c r="K106" s="173">
        <v>0</v>
      </c>
      <c r="L106" s="70"/>
      <c r="M106" s="140"/>
      <c r="N106" s="139"/>
      <c r="O106" s="40"/>
      <c r="P106" s="39"/>
      <c r="Q106" s="26"/>
      <c r="R106" s="26"/>
      <c r="S106" s="26"/>
    </row>
    <row r="107" spans="1:19" s="23" customFormat="1" ht="12.75" customHeight="1">
      <c r="A107" s="71">
        <v>61</v>
      </c>
      <c r="B107" s="84" t="s">
        <v>0</v>
      </c>
      <c r="C107" s="171" t="s">
        <v>210</v>
      </c>
      <c r="D107" s="172">
        <v>0</v>
      </c>
      <c r="E107" s="173">
        <v>0</v>
      </c>
      <c r="F107" s="172">
        <v>1.5348579725877252</v>
      </c>
      <c r="G107" s="173">
        <v>1150321935</v>
      </c>
      <c r="H107" s="172">
        <v>1.674654891804265</v>
      </c>
      <c r="I107" s="173">
        <v>904455881</v>
      </c>
      <c r="J107" s="77">
        <v>2.0616475883576286</v>
      </c>
      <c r="K107" s="173">
        <v>808040087</v>
      </c>
      <c r="L107" s="70"/>
      <c r="M107" s="138"/>
      <c r="Q107" s="26"/>
      <c r="R107" s="26"/>
      <c r="S107" s="26"/>
    </row>
    <row r="108" spans="1:19" s="23" customFormat="1" ht="12.75" customHeight="1">
      <c r="A108" s="83"/>
      <c r="B108" s="83"/>
      <c r="C108" s="129" t="s">
        <v>128</v>
      </c>
      <c r="D108" s="29">
        <v>100</v>
      </c>
      <c r="E108" s="3">
        <v>97568817640</v>
      </c>
      <c r="F108" s="73">
        <v>100</v>
      </c>
      <c r="G108" s="74">
        <v>74946474237</v>
      </c>
      <c r="H108" s="73">
        <v>100</v>
      </c>
      <c r="I108" s="74">
        <v>54008493656</v>
      </c>
      <c r="J108" s="78">
        <v>100</v>
      </c>
      <c r="K108" s="74">
        <v>39193899654</v>
      </c>
      <c r="L108" s="70"/>
      <c r="M108" s="138"/>
      <c r="Q108" s="26"/>
      <c r="R108" s="26"/>
      <c r="S108" s="26"/>
    </row>
    <row r="109" spans="1:19" s="23" customFormat="1" ht="12.75" customHeight="1">
      <c r="A109" s="83"/>
      <c r="B109" s="83"/>
      <c r="C109" s="83"/>
      <c r="D109" s="83"/>
      <c r="E109" s="83"/>
      <c r="F109" s="73"/>
      <c r="G109" s="74"/>
      <c r="H109" s="73"/>
      <c r="I109" s="74"/>
      <c r="J109" s="78"/>
      <c r="K109" s="74"/>
      <c r="L109" s="70"/>
      <c r="M109" s="138"/>
      <c r="Q109" s="26"/>
      <c r="R109" s="26"/>
      <c r="S109" s="26"/>
    </row>
    <row r="110" spans="1:19" s="23" customFormat="1" ht="12.75" customHeight="1">
      <c r="A110" s="83"/>
      <c r="B110" s="83"/>
      <c r="C110" s="83"/>
      <c r="D110" s="83"/>
      <c r="E110" s="83"/>
      <c r="F110" s="73"/>
      <c r="G110" s="74"/>
      <c r="H110" s="171"/>
      <c r="I110" s="171"/>
      <c r="J110" s="171"/>
      <c r="K110" s="171"/>
      <c r="L110" s="70"/>
      <c r="M110" s="138"/>
      <c r="Q110" s="26"/>
      <c r="R110" s="26"/>
      <c r="S110" s="26"/>
    </row>
    <row r="111" spans="1:19" s="23" customFormat="1" ht="12.75" customHeight="1" thickBot="1">
      <c r="A111" s="79" t="s">
        <v>195</v>
      </c>
      <c r="B111" s="79"/>
      <c r="C111" s="79"/>
      <c r="D111" s="79"/>
      <c r="E111" s="79"/>
      <c r="F111" s="80"/>
      <c r="G111" s="81"/>
      <c r="H111" s="75"/>
      <c r="I111" s="76"/>
      <c r="J111" s="72"/>
      <c r="K111" s="72"/>
      <c r="L111" s="70"/>
      <c r="M111" s="138"/>
      <c r="Q111" s="26"/>
      <c r="R111" s="26"/>
      <c r="S111" s="26"/>
    </row>
    <row r="112" spans="1:19" s="23" customFormat="1" ht="12.75" customHeight="1">
      <c r="A112" s="82">
        <v>1</v>
      </c>
      <c r="B112" s="84" t="s">
        <v>0</v>
      </c>
      <c r="C112" s="133" t="s">
        <v>140</v>
      </c>
      <c r="D112" s="153">
        <f t="shared" ref="D112:D143" si="3">+E112/$E$164*100</f>
        <v>31.39584374351211</v>
      </c>
      <c r="E112" s="148">
        <v>741869263</v>
      </c>
      <c r="F112" s="172">
        <v>28.012538126316038</v>
      </c>
      <c r="G112" s="173">
        <v>433650991</v>
      </c>
      <c r="H112" s="172">
        <v>30.096211472690172</v>
      </c>
      <c r="I112" s="173">
        <v>269295408</v>
      </c>
      <c r="J112" s="176"/>
      <c r="K112" s="177"/>
      <c r="L112" s="70"/>
      <c r="M112" s="138"/>
      <c r="Q112" s="26"/>
      <c r="R112" s="26"/>
      <c r="S112" s="26"/>
    </row>
    <row r="113" spans="1:19" s="23" customFormat="1" ht="12.75" customHeight="1">
      <c r="A113" s="82">
        <v>2</v>
      </c>
      <c r="B113" s="84" t="s">
        <v>11</v>
      </c>
      <c r="C113" s="133" t="s">
        <v>37</v>
      </c>
      <c r="D113" s="153">
        <f t="shared" si="3"/>
        <v>9.1899590584324677</v>
      </c>
      <c r="E113" s="148">
        <v>217154481</v>
      </c>
      <c r="F113" s="172">
        <v>8.7383469569205747</v>
      </c>
      <c r="G113" s="173">
        <v>135274883</v>
      </c>
      <c r="H113" s="172">
        <v>7.8563682061504183</v>
      </c>
      <c r="I113" s="173">
        <v>70297349</v>
      </c>
      <c r="J113" s="178"/>
      <c r="K113" s="179"/>
      <c r="L113" s="70"/>
      <c r="M113" s="138"/>
      <c r="Q113" s="26"/>
      <c r="R113" s="26"/>
      <c r="S113" s="26"/>
    </row>
    <row r="114" spans="1:19" s="23" customFormat="1" ht="12.75" customHeight="1">
      <c r="A114" s="82">
        <v>3</v>
      </c>
      <c r="B114" s="84" t="s">
        <v>0</v>
      </c>
      <c r="C114" s="133" t="s">
        <v>118</v>
      </c>
      <c r="D114" s="153">
        <f t="shared" si="3"/>
        <v>5.6960380938681068</v>
      </c>
      <c r="E114" s="148">
        <v>134594745</v>
      </c>
      <c r="F114" s="172">
        <v>5.3713925889993073</v>
      </c>
      <c r="G114" s="173">
        <v>83152398</v>
      </c>
      <c r="H114" s="172">
        <v>3.0753358536030313</v>
      </c>
      <c r="I114" s="173">
        <v>27517544</v>
      </c>
      <c r="J114" s="178"/>
      <c r="K114" s="179"/>
      <c r="L114" s="70"/>
      <c r="M114" s="138"/>
      <c r="Q114" s="26"/>
      <c r="R114" s="26"/>
      <c r="S114" s="26"/>
    </row>
    <row r="115" spans="1:19" s="23" customFormat="1" ht="12.75" customHeight="1">
      <c r="A115" s="82">
        <v>4</v>
      </c>
      <c r="B115" s="84" t="s">
        <v>0</v>
      </c>
      <c r="C115" s="133" t="s">
        <v>215</v>
      </c>
      <c r="D115" s="153">
        <f t="shared" si="3"/>
        <v>5.0042228990114168</v>
      </c>
      <c r="E115" s="148">
        <v>118247472</v>
      </c>
      <c r="F115" s="172">
        <v>5.6168575698528667</v>
      </c>
      <c r="G115" s="173">
        <v>86952344</v>
      </c>
      <c r="H115" s="172">
        <v>5.7613443660855346</v>
      </c>
      <c r="I115" s="173">
        <v>51551458</v>
      </c>
      <c r="J115" s="180"/>
      <c r="K115" s="179"/>
      <c r="L115" s="70"/>
      <c r="M115" s="138"/>
      <c r="Q115" s="26"/>
      <c r="R115" s="26"/>
      <c r="S115" s="26"/>
    </row>
    <row r="116" spans="1:19" s="23" customFormat="1" ht="12.75" customHeight="1">
      <c r="A116" s="82">
        <v>5</v>
      </c>
      <c r="B116" s="84" t="s">
        <v>11</v>
      </c>
      <c r="C116" s="133" t="s">
        <v>152</v>
      </c>
      <c r="D116" s="153">
        <f t="shared" si="3"/>
        <v>4.5796709561224898</v>
      </c>
      <c r="E116" s="148">
        <v>108215506</v>
      </c>
      <c r="F116" s="172">
        <v>4.5654843350346344</v>
      </c>
      <c r="G116" s="173">
        <v>70676452</v>
      </c>
      <c r="H116" s="172">
        <v>4.1793143365079644</v>
      </c>
      <c r="I116" s="173">
        <v>37395742</v>
      </c>
      <c r="J116" s="180"/>
      <c r="K116" s="179"/>
      <c r="L116" s="70"/>
      <c r="M116" s="138"/>
      <c r="Q116" s="26"/>
      <c r="R116" s="26"/>
      <c r="S116" s="26"/>
    </row>
    <row r="117" spans="1:19" s="23" customFormat="1" ht="12.75" customHeight="1">
      <c r="A117" s="82">
        <v>6</v>
      </c>
      <c r="B117" s="84" t="s">
        <v>0</v>
      </c>
      <c r="C117" s="133" t="s">
        <v>223</v>
      </c>
      <c r="D117" s="153">
        <f t="shared" si="3"/>
        <v>4.3487266970559402</v>
      </c>
      <c r="E117" s="148">
        <v>102758400</v>
      </c>
      <c r="F117" s="172">
        <v>4.5297901835716115</v>
      </c>
      <c r="G117" s="173">
        <v>70123885</v>
      </c>
      <c r="H117" s="172">
        <v>8.8039297752732093</v>
      </c>
      <c r="I117" s="173">
        <v>78775957</v>
      </c>
      <c r="J117" s="180"/>
      <c r="K117" s="179"/>
      <c r="L117" s="70"/>
      <c r="M117" s="138"/>
      <c r="Q117" s="26"/>
      <c r="R117" s="26"/>
      <c r="S117" s="26"/>
    </row>
    <row r="118" spans="1:19" s="23" customFormat="1" ht="12.75" customHeight="1">
      <c r="A118" s="82">
        <v>7</v>
      </c>
      <c r="B118" s="84" t="s">
        <v>0</v>
      </c>
      <c r="C118" s="133" t="s">
        <v>216</v>
      </c>
      <c r="D118" s="153">
        <f t="shared" si="3"/>
        <v>4.0096267022260363</v>
      </c>
      <c r="E118" s="148">
        <v>94745624</v>
      </c>
      <c r="F118" s="172">
        <v>4.5431189276522854</v>
      </c>
      <c r="G118" s="173">
        <v>70330222</v>
      </c>
      <c r="H118" s="172">
        <v>3.2234089450042887</v>
      </c>
      <c r="I118" s="173">
        <v>28842475</v>
      </c>
      <c r="J118" s="85"/>
      <c r="K118" s="86"/>
      <c r="L118" s="70"/>
      <c r="M118" s="138"/>
      <c r="Q118" s="26"/>
      <c r="R118" s="26"/>
      <c r="S118" s="26"/>
    </row>
    <row r="119" spans="1:19" s="23" customFormat="1" ht="12.75" customHeight="1">
      <c r="A119" s="82">
        <v>8</v>
      </c>
      <c r="B119" s="84" t="s">
        <v>0</v>
      </c>
      <c r="C119" s="133" t="s">
        <v>33</v>
      </c>
      <c r="D119" s="153">
        <f t="shared" si="3"/>
        <v>3.3361348453687483</v>
      </c>
      <c r="E119" s="148">
        <v>78831323</v>
      </c>
      <c r="F119" s="172">
        <v>3.543848700889102</v>
      </c>
      <c r="G119" s="173">
        <v>54860916</v>
      </c>
      <c r="H119" s="172">
        <v>4.1941423099050219</v>
      </c>
      <c r="I119" s="173">
        <v>37528420</v>
      </c>
      <c r="J119" s="180"/>
      <c r="K119" s="181"/>
      <c r="L119" s="70"/>
      <c r="M119" s="138"/>
      <c r="Q119" s="26"/>
      <c r="R119" s="26"/>
      <c r="S119" s="26"/>
    </row>
    <row r="120" spans="1:19" s="23" customFormat="1" ht="12.75" customHeight="1">
      <c r="A120" s="82">
        <v>9</v>
      </c>
      <c r="B120" s="84" t="s">
        <v>11</v>
      </c>
      <c r="C120" s="133" t="s">
        <v>107</v>
      </c>
      <c r="D120" s="153">
        <f t="shared" si="3"/>
        <v>2.9646228321396881</v>
      </c>
      <c r="E120" s="148">
        <v>70052666</v>
      </c>
      <c r="F120" s="172">
        <v>3.2685151167167072</v>
      </c>
      <c r="G120" s="173">
        <v>50598586</v>
      </c>
      <c r="H120" s="172">
        <v>5.01493687704858</v>
      </c>
      <c r="I120" s="173">
        <v>44872740</v>
      </c>
      <c r="J120" s="180"/>
      <c r="K120" s="181"/>
      <c r="L120" s="70"/>
      <c r="M120" s="138"/>
      <c r="Q120" s="26"/>
      <c r="R120" s="26"/>
      <c r="S120" s="26"/>
    </row>
    <row r="121" spans="1:19" s="23" customFormat="1" ht="12.75" customHeight="1">
      <c r="A121" s="82">
        <v>10</v>
      </c>
      <c r="B121" s="84" t="s">
        <v>0</v>
      </c>
      <c r="C121" s="133" t="s">
        <v>186</v>
      </c>
      <c r="D121" s="153">
        <f t="shared" si="3"/>
        <v>2.6878071714021035</v>
      </c>
      <c r="E121" s="148">
        <v>63511640</v>
      </c>
      <c r="F121" s="172">
        <v>3.1831568802299386</v>
      </c>
      <c r="G121" s="173">
        <v>49277189</v>
      </c>
      <c r="H121" s="172">
        <v>1.7803700156151261</v>
      </c>
      <c r="I121" s="173">
        <v>15930426</v>
      </c>
      <c r="J121" s="180"/>
      <c r="K121" s="182" t="s">
        <v>198</v>
      </c>
      <c r="L121" s="70"/>
      <c r="M121" s="138"/>
      <c r="Q121" s="26"/>
      <c r="R121" s="26"/>
      <c r="S121" s="26"/>
    </row>
    <row r="122" spans="1:19" s="23" customFormat="1" ht="12.75" customHeight="1">
      <c r="A122" s="82">
        <v>11</v>
      </c>
      <c r="B122" s="84" t="s">
        <v>11</v>
      </c>
      <c r="C122" s="133" t="s">
        <v>18</v>
      </c>
      <c r="D122" s="153">
        <f t="shared" si="3"/>
        <v>2.5903028079470181</v>
      </c>
      <c r="E122" s="148">
        <v>61207657</v>
      </c>
      <c r="F122" s="172">
        <v>2.3453927618982533</v>
      </c>
      <c r="G122" s="173">
        <v>36308095</v>
      </c>
      <c r="H122" s="172">
        <v>0.69158529362988763</v>
      </c>
      <c r="I122" s="173">
        <v>6188179</v>
      </c>
      <c r="J122" s="180"/>
      <c r="K122" s="182" t="s">
        <v>199</v>
      </c>
      <c r="L122" s="70"/>
      <c r="M122" s="138"/>
      <c r="Q122" s="26"/>
      <c r="R122" s="26"/>
      <c r="S122" s="26"/>
    </row>
    <row r="123" spans="1:19" s="23" customFormat="1" ht="12.75" customHeight="1">
      <c r="A123" s="82">
        <v>12</v>
      </c>
      <c r="B123" s="84" t="s">
        <v>11</v>
      </c>
      <c r="C123" s="133" t="s">
        <v>96</v>
      </c>
      <c r="D123" s="153">
        <f t="shared" si="3"/>
        <v>2.55329120732591</v>
      </c>
      <c r="E123" s="148">
        <v>60333090</v>
      </c>
      <c r="F123" s="172">
        <v>2.7109619118442976</v>
      </c>
      <c r="G123" s="173">
        <v>41967326</v>
      </c>
      <c r="H123" s="172">
        <v>4.3787668843505507</v>
      </c>
      <c r="I123" s="173">
        <v>39180407</v>
      </c>
      <c r="J123" s="180"/>
      <c r="K123" s="181"/>
      <c r="L123" s="70"/>
      <c r="M123" s="138"/>
      <c r="Q123" s="26"/>
      <c r="R123" s="26"/>
      <c r="S123" s="26"/>
    </row>
    <row r="124" spans="1:19" s="23" customFormat="1" ht="12.75" customHeight="1">
      <c r="A124" s="82">
        <v>13</v>
      </c>
      <c r="B124" s="84" t="s">
        <v>0</v>
      </c>
      <c r="C124" s="133" t="s">
        <v>6</v>
      </c>
      <c r="D124" s="153">
        <f t="shared" si="3"/>
        <v>2.5497706559626985</v>
      </c>
      <c r="E124" s="148">
        <v>60249901</v>
      </c>
      <c r="F124" s="172">
        <v>2.4506325878450115</v>
      </c>
      <c r="G124" s="173">
        <v>37937271</v>
      </c>
      <c r="H124" s="172">
        <v>1.8806275364013321</v>
      </c>
      <c r="I124" s="173">
        <v>16827512</v>
      </c>
      <c r="J124" s="180"/>
      <c r="K124" s="181"/>
      <c r="L124" s="70"/>
      <c r="M124" s="138"/>
      <c r="Q124" s="26"/>
      <c r="R124" s="26"/>
      <c r="S124" s="26"/>
    </row>
    <row r="125" spans="1:19" s="23" customFormat="1" ht="12.75" customHeight="1">
      <c r="A125" s="82">
        <v>14</v>
      </c>
      <c r="B125" s="84" t="s">
        <v>11</v>
      </c>
      <c r="C125" s="133" t="s">
        <v>220</v>
      </c>
      <c r="D125" s="153">
        <f t="shared" si="3"/>
        <v>1.9233223354469764</v>
      </c>
      <c r="E125" s="148">
        <v>45447217</v>
      </c>
      <c r="F125" s="172">
        <v>1.874125599728806</v>
      </c>
      <c r="G125" s="173">
        <v>29012595</v>
      </c>
      <c r="H125" s="172">
        <v>1.3261819417682781</v>
      </c>
      <c r="I125" s="173">
        <v>11866434</v>
      </c>
      <c r="J125" s="180"/>
      <c r="K125" s="181"/>
      <c r="L125" s="70"/>
      <c r="M125" s="138"/>
      <c r="Q125" s="26"/>
      <c r="R125" s="26"/>
      <c r="S125" s="26"/>
    </row>
    <row r="126" spans="1:19" s="23" customFormat="1" ht="12.75" customHeight="1">
      <c r="A126" s="82">
        <v>15</v>
      </c>
      <c r="B126" s="84" t="s">
        <v>0</v>
      </c>
      <c r="C126" s="133" t="s">
        <v>28</v>
      </c>
      <c r="D126" s="153">
        <f t="shared" si="3"/>
        <v>1.77343357780686</v>
      </c>
      <c r="E126" s="148">
        <v>41905415</v>
      </c>
      <c r="F126" s="172">
        <v>1.7673125792830451</v>
      </c>
      <c r="G126" s="173">
        <v>27359065</v>
      </c>
      <c r="H126" s="172">
        <v>2.6051941687398137</v>
      </c>
      <c r="I126" s="173">
        <v>23310802</v>
      </c>
      <c r="J126" s="180"/>
      <c r="K126" s="181"/>
      <c r="L126" s="70"/>
      <c r="M126" s="138"/>
      <c r="Q126" s="26"/>
      <c r="R126" s="26"/>
      <c r="S126" s="26"/>
    </row>
    <row r="127" spans="1:19" s="23" customFormat="1" ht="12.75" customHeight="1">
      <c r="A127" s="82">
        <v>16</v>
      </c>
      <c r="B127" s="84" t="s">
        <v>0</v>
      </c>
      <c r="C127" s="133" t="s">
        <v>51</v>
      </c>
      <c r="D127" s="153">
        <f t="shared" si="3"/>
        <v>1.6583977242716537</v>
      </c>
      <c r="E127" s="148">
        <v>39187171</v>
      </c>
      <c r="F127" s="154">
        <v>0</v>
      </c>
      <c r="G127" s="151">
        <v>0</v>
      </c>
      <c r="H127" s="154">
        <v>0</v>
      </c>
      <c r="I127" s="151">
        <v>0</v>
      </c>
      <c r="J127" s="180"/>
      <c r="K127" s="181"/>
      <c r="L127" s="70"/>
      <c r="M127" s="138"/>
      <c r="Q127" s="26"/>
      <c r="R127" s="26"/>
      <c r="S127" s="26"/>
    </row>
    <row r="128" spans="1:19" s="23" customFormat="1" ht="12.75" customHeight="1">
      <c r="A128" s="82">
        <v>17</v>
      </c>
      <c r="B128" s="84" t="s">
        <v>0</v>
      </c>
      <c r="C128" s="133" t="s">
        <v>10</v>
      </c>
      <c r="D128" s="153">
        <f t="shared" si="3"/>
        <v>1.5165243584284358</v>
      </c>
      <c r="E128" s="148">
        <v>35834769</v>
      </c>
      <c r="F128" s="172">
        <v>1.8861546528626156</v>
      </c>
      <c r="G128" s="173">
        <v>29198812</v>
      </c>
      <c r="H128" s="172">
        <v>2.1044838005418822</v>
      </c>
      <c r="I128" s="173">
        <v>18830537</v>
      </c>
      <c r="J128" s="155"/>
      <c r="K128" s="87"/>
      <c r="L128" s="70"/>
      <c r="M128" s="138"/>
      <c r="Q128" s="26"/>
      <c r="R128" s="26"/>
      <c r="S128" s="26"/>
    </row>
    <row r="129" spans="1:19" s="23" customFormat="1" ht="12.75" customHeight="1">
      <c r="A129" s="82">
        <v>18</v>
      </c>
      <c r="B129" s="84" t="s">
        <v>0</v>
      </c>
      <c r="C129" s="133" t="s">
        <v>101</v>
      </c>
      <c r="D129" s="153">
        <f t="shared" si="3"/>
        <v>1.4888114586900183</v>
      </c>
      <c r="E129" s="148">
        <v>35179926</v>
      </c>
      <c r="F129" s="172">
        <v>1.6039540882674368</v>
      </c>
      <c r="G129" s="173">
        <v>24830177</v>
      </c>
      <c r="H129" s="172">
        <v>0.90925558002355811</v>
      </c>
      <c r="I129" s="173">
        <v>8135853</v>
      </c>
      <c r="J129" s="155"/>
      <c r="K129" s="87"/>
      <c r="L129" s="70"/>
      <c r="M129" s="138"/>
      <c r="Q129" s="26"/>
      <c r="R129" s="26"/>
      <c r="S129" s="26"/>
    </row>
    <row r="130" spans="1:19" s="23" customFormat="1" ht="12.75" customHeight="1">
      <c r="A130" s="82">
        <v>19</v>
      </c>
      <c r="B130" s="84" t="s">
        <v>0</v>
      </c>
      <c r="C130" s="133" t="s">
        <v>12</v>
      </c>
      <c r="D130" s="153">
        <f t="shared" si="3"/>
        <v>1.4697799392422046</v>
      </c>
      <c r="E130" s="148">
        <v>34730220</v>
      </c>
      <c r="F130" s="172">
        <v>1.7123546437385526</v>
      </c>
      <c r="G130" s="173">
        <v>26508283</v>
      </c>
      <c r="H130" s="172">
        <v>1.1704287652598762</v>
      </c>
      <c r="I130" s="173">
        <v>10472783</v>
      </c>
      <c r="J130" s="155"/>
      <c r="K130" s="87"/>
      <c r="L130" s="70"/>
      <c r="M130" s="138"/>
      <c r="Q130" s="26"/>
      <c r="R130" s="26"/>
      <c r="S130" s="26"/>
    </row>
    <row r="131" spans="1:19" s="23" customFormat="1" ht="12.75" customHeight="1">
      <c r="A131" s="82">
        <v>20</v>
      </c>
      <c r="B131" s="84" t="s">
        <v>0</v>
      </c>
      <c r="C131" s="133" t="s">
        <v>219</v>
      </c>
      <c r="D131" s="153">
        <f t="shared" si="3"/>
        <v>1.3279075044371045</v>
      </c>
      <c r="E131" s="148">
        <v>31377840</v>
      </c>
      <c r="F131" s="172">
        <v>2.0903244085642494</v>
      </c>
      <c r="G131" s="173">
        <v>32359483</v>
      </c>
      <c r="H131" s="172">
        <v>2.5119458432048418</v>
      </c>
      <c r="I131" s="173">
        <v>22476433</v>
      </c>
      <c r="J131" s="155"/>
      <c r="K131" s="87"/>
      <c r="L131" s="70"/>
      <c r="M131" s="138"/>
      <c r="Q131" s="26"/>
      <c r="R131" s="26"/>
      <c r="S131" s="26"/>
    </row>
    <row r="132" spans="1:19" s="23" customFormat="1" ht="12.75" customHeight="1">
      <c r="A132" s="82">
        <v>21</v>
      </c>
      <c r="B132" s="84" t="s">
        <v>0</v>
      </c>
      <c r="C132" s="133" t="s">
        <v>50</v>
      </c>
      <c r="D132" s="153">
        <f t="shared" si="3"/>
        <v>0.91934906129734362</v>
      </c>
      <c r="E132" s="148">
        <v>21723793</v>
      </c>
      <c r="F132" s="172">
        <v>1.1717638914529309</v>
      </c>
      <c r="G132" s="173">
        <v>18139612</v>
      </c>
      <c r="H132" s="172">
        <v>0.97471422391581608</v>
      </c>
      <c r="I132" s="173">
        <v>8721565</v>
      </c>
      <c r="J132" s="155"/>
      <c r="K132" s="87"/>
      <c r="L132" s="70"/>
      <c r="M132" s="138"/>
      <c r="Q132" s="26"/>
      <c r="R132" s="26"/>
      <c r="S132" s="26"/>
    </row>
    <row r="133" spans="1:19" s="23" customFormat="1" ht="12.75" customHeight="1">
      <c r="A133" s="82">
        <v>22</v>
      </c>
      <c r="B133" s="84" t="s">
        <v>11</v>
      </c>
      <c r="C133" s="133" t="s">
        <v>221</v>
      </c>
      <c r="D133" s="153">
        <f t="shared" si="3"/>
        <v>0.91799744786962789</v>
      </c>
      <c r="E133" s="148">
        <v>21691855</v>
      </c>
      <c r="F133" s="172">
        <v>0.76529988834743945</v>
      </c>
      <c r="G133" s="173">
        <v>11847304</v>
      </c>
      <c r="H133" s="172">
        <v>0.54659462986745699</v>
      </c>
      <c r="I133" s="173">
        <v>4890829</v>
      </c>
      <c r="J133" s="155"/>
      <c r="K133" s="87"/>
      <c r="L133" s="70"/>
      <c r="M133" s="138"/>
      <c r="Q133" s="26"/>
      <c r="R133" s="26"/>
      <c r="S133" s="26"/>
    </row>
    <row r="134" spans="1:19" s="23" customFormat="1" ht="12.75" customHeight="1">
      <c r="A134" s="82">
        <v>23</v>
      </c>
      <c r="B134" s="84" t="s">
        <v>0</v>
      </c>
      <c r="C134" s="133" t="s">
        <v>212</v>
      </c>
      <c r="D134" s="153">
        <f t="shared" si="3"/>
        <v>0.83024498926108259</v>
      </c>
      <c r="E134" s="148">
        <v>19618305</v>
      </c>
      <c r="F134" s="172">
        <v>0.78227073853974916</v>
      </c>
      <c r="G134" s="173">
        <v>12110023</v>
      </c>
      <c r="H134" s="172">
        <v>3.8041153012348389E-4</v>
      </c>
      <c r="I134" s="173">
        <v>0</v>
      </c>
      <c r="J134" s="155"/>
      <c r="K134" s="87"/>
      <c r="L134" s="70"/>
      <c r="M134" s="138"/>
      <c r="Q134" s="26"/>
      <c r="R134" s="26"/>
      <c r="S134" s="26"/>
    </row>
    <row r="135" spans="1:19" s="23" customFormat="1" ht="12.75" customHeight="1">
      <c r="A135" s="82">
        <v>24</v>
      </c>
      <c r="B135" s="84" t="s">
        <v>0</v>
      </c>
      <c r="C135" s="133" t="s">
        <v>173</v>
      </c>
      <c r="D135" s="153">
        <f t="shared" si="3"/>
        <v>0.79823767620381469</v>
      </c>
      <c r="E135" s="148">
        <v>18861987</v>
      </c>
      <c r="F135" s="172">
        <v>7.461298344629827E-2</v>
      </c>
      <c r="G135" s="173">
        <v>1155054</v>
      </c>
      <c r="H135" s="172">
        <v>3.8041153012348389E-4</v>
      </c>
      <c r="I135" s="173">
        <v>0</v>
      </c>
      <c r="J135" s="155"/>
      <c r="K135" s="87"/>
      <c r="L135" s="70"/>
      <c r="M135" s="138"/>
      <c r="Q135" s="26"/>
      <c r="R135" s="26"/>
      <c r="S135" s="26"/>
    </row>
    <row r="136" spans="1:19" s="23" customFormat="1" ht="12.75" customHeight="1">
      <c r="A136" s="82">
        <v>25</v>
      </c>
      <c r="B136" s="84" t="s">
        <v>0</v>
      </c>
      <c r="C136" s="133" t="s">
        <v>2</v>
      </c>
      <c r="D136" s="153">
        <f t="shared" si="3"/>
        <v>0.73806747575777865</v>
      </c>
      <c r="E136" s="148">
        <v>17440193</v>
      </c>
      <c r="F136" s="172">
        <v>0.35253503262524333</v>
      </c>
      <c r="G136" s="173">
        <v>5457455</v>
      </c>
      <c r="H136" s="172">
        <v>0.53891979743784468</v>
      </c>
      <c r="I136" s="173">
        <v>4822156</v>
      </c>
      <c r="J136" s="155"/>
      <c r="K136" s="87"/>
      <c r="L136" s="70"/>
      <c r="M136" s="138"/>
      <c r="Q136" s="26"/>
      <c r="R136" s="26"/>
      <c r="S136" s="26"/>
    </row>
    <row r="137" spans="1:19" s="23" customFormat="1" ht="12.75" customHeight="1">
      <c r="A137" s="82">
        <v>26</v>
      </c>
      <c r="B137" s="84" t="s">
        <v>11</v>
      </c>
      <c r="C137" s="133" t="s">
        <v>27</v>
      </c>
      <c r="D137" s="153">
        <f t="shared" si="3"/>
        <v>0.40912019768417501</v>
      </c>
      <c r="E137" s="148">
        <v>9667321</v>
      </c>
      <c r="F137" s="172">
        <v>0.54597161491896451</v>
      </c>
      <c r="G137" s="173">
        <v>8451970</v>
      </c>
      <c r="H137" s="172">
        <v>0.52888472465058134</v>
      </c>
      <c r="I137" s="173">
        <v>4732364</v>
      </c>
      <c r="J137" s="155"/>
      <c r="K137" s="87"/>
      <c r="L137" s="70"/>
      <c r="M137" s="138"/>
      <c r="Q137" s="26"/>
      <c r="R137" s="26"/>
      <c r="S137" s="26"/>
    </row>
    <row r="138" spans="1:19" s="23" customFormat="1" ht="12.75" customHeight="1">
      <c r="A138" s="82">
        <v>27</v>
      </c>
      <c r="B138" s="84" t="s">
        <v>11</v>
      </c>
      <c r="C138" s="133" t="s">
        <v>111</v>
      </c>
      <c r="D138" s="153">
        <f t="shared" si="3"/>
        <v>0.36262601615208856</v>
      </c>
      <c r="E138" s="148">
        <v>8568685</v>
      </c>
      <c r="F138" s="172">
        <v>0.27558480177141775</v>
      </c>
      <c r="G138" s="173">
        <v>4266219</v>
      </c>
      <c r="H138" s="172">
        <v>0.27236328828525697</v>
      </c>
      <c r="I138" s="173">
        <v>2437057</v>
      </c>
      <c r="J138" s="155"/>
      <c r="K138" s="87"/>
      <c r="L138" s="70"/>
      <c r="M138" s="138"/>
      <c r="Q138" s="26"/>
      <c r="R138" s="26"/>
      <c r="S138" s="26"/>
    </row>
    <row r="139" spans="1:19" s="23" customFormat="1" ht="12.75" customHeight="1">
      <c r="A139" s="82">
        <v>28</v>
      </c>
      <c r="B139" s="84" t="s">
        <v>0</v>
      </c>
      <c r="C139" s="133" t="s">
        <v>178</v>
      </c>
      <c r="D139" s="153">
        <f t="shared" si="3"/>
        <v>0.33355058444802721</v>
      </c>
      <c r="E139" s="148">
        <v>7881646</v>
      </c>
      <c r="F139" s="172">
        <v>0.24503721974768797</v>
      </c>
      <c r="G139" s="173">
        <v>3793324</v>
      </c>
      <c r="H139" s="172">
        <v>0.16952189718942981</v>
      </c>
      <c r="I139" s="173">
        <v>1516851</v>
      </c>
      <c r="J139" s="155"/>
      <c r="K139" s="87"/>
      <c r="L139" s="70"/>
      <c r="M139" s="138"/>
      <c r="Q139" s="26"/>
      <c r="R139" s="26"/>
      <c r="S139" s="26"/>
    </row>
    <row r="140" spans="1:19" s="23" customFormat="1" ht="12.75" customHeight="1">
      <c r="A140" s="82">
        <v>29</v>
      </c>
      <c r="B140" s="84" t="s">
        <v>11</v>
      </c>
      <c r="C140" s="133" t="s">
        <v>14</v>
      </c>
      <c r="D140" s="153">
        <f t="shared" si="3"/>
        <v>0.32492049589373745</v>
      </c>
      <c r="E140" s="148">
        <v>7677721</v>
      </c>
      <c r="F140" s="172">
        <v>0.43097202723816574</v>
      </c>
      <c r="G140" s="173">
        <v>6671707</v>
      </c>
      <c r="H140" s="172">
        <v>0.55804993725224061</v>
      </c>
      <c r="I140" s="173">
        <v>4993329</v>
      </c>
      <c r="J140" s="155"/>
      <c r="K140" s="87"/>
      <c r="L140" s="70"/>
      <c r="M140" s="138"/>
      <c r="Q140" s="26"/>
      <c r="R140" s="26"/>
      <c r="S140" s="26"/>
    </row>
    <row r="141" spans="1:19" s="23" customFormat="1" ht="12.75" customHeight="1">
      <c r="A141" s="82">
        <v>30</v>
      </c>
      <c r="B141" s="84" t="s">
        <v>11</v>
      </c>
      <c r="C141" s="133" t="s">
        <v>23</v>
      </c>
      <c r="D141" s="153">
        <f t="shared" si="3"/>
        <v>0.27771453572051041</v>
      </c>
      <c r="E141" s="148">
        <v>6562266</v>
      </c>
      <c r="F141" s="172">
        <v>0.30211451713490806</v>
      </c>
      <c r="G141" s="173">
        <v>4676915</v>
      </c>
      <c r="H141" s="172">
        <v>0.14667274992290272</v>
      </c>
      <c r="I141" s="173">
        <v>1312401</v>
      </c>
      <c r="J141" s="155"/>
      <c r="K141" s="87"/>
      <c r="L141" s="70"/>
      <c r="M141" s="138"/>
      <c r="Q141" s="26"/>
      <c r="R141" s="26"/>
      <c r="S141" s="26"/>
    </row>
    <row r="142" spans="1:19" s="23" customFormat="1" ht="12.75" customHeight="1">
      <c r="A142" s="82">
        <v>31</v>
      </c>
      <c r="B142" s="84" t="s">
        <v>0</v>
      </c>
      <c r="C142" s="133" t="s">
        <v>22</v>
      </c>
      <c r="D142" s="153">
        <f t="shared" si="3"/>
        <v>0.27215200616515495</v>
      </c>
      <c r="E142" s="148">
        <v>6430826</v>
      </c>
      <c r="F142" s="172">
        <v>0.37057754647602614</v>
      </c>
      <c r="G142" s="173">
        <v>5736764</v>
      </c>
      <c r="H142" s="172">
        <v>0.14713096221829405</v>
      </c>
      <c r="I142" s="173">
        <v>1316501</v>
      </c>
      <c r="J142" s="155"/>
      <c r="K142" s="182" t="s">
        <v>198</v>
      </c>
      <c r="L142" s="70"/>
      <c r="M142" s="138"/>
      <c r="Q142" s="26"/>
      <c r="R142" s="26"/>
      <c r="S142" s="26"/>
    </row>
    <row r="143" spans="1:19" s="23" customFormat="1" ht="12.75" customHeight="1">
      <c r="A143" s="82">
        <v>32</v>
      </c>
      <c r="B143" s="84" t="s">
        <v>24</v>
      </c>
      <c r="C143" s="133" t="s">
        <v>25</v>
      </c>
      <c r="D143" s="153">
        <f t="shared" si="3"/>
        <v>0.27059002044270664</v>
      </c>
      <c r="E143" s="148">
        <v>6393917</v>
      </c>
      <c r="F143" s="172">
        <v>0.37025501382703535</v>
      </c>
      <c r="G143" s="173">
        <v>5731771</v>
      </c>
      <c r="H143" s="172">
        <v>0.22530443851217974</v>
      </c>
      <c r="I143" s="173">
        <v>2015983</v>
      </c>
      <c r="J143" s="155"/>
      <c r="K143" s="182" t="s">
        <v>199</v>
      </c>
      <c r="L143" s="70"/>
      <c r="M143" s="138"/>
      <c r="Q143" s="26"/>
      <c r="R143" s="26"/>
      <c r="S143" s="26"/>
    </row>
    <row r="144" spans="1:19" s="23" customFormat="1" ht="12.75" customHeight="1">
      <c r="A144" s="82">
        <v>33</v>
      </c>
      <c r="B144" s="84" t="s">
        <v>0</v>
      </c>
      <c r="C144" s="133" t="s">
        <v>124</v>
      </c>
      <c r="D144" s="153">
        <f t="shared" ref="D144:D161" si="4">+E144/$E$164*100</f>
        <v>0.22900503362669095</v>
      </c>
      <c r="E144" s="148">
        <v>5411283</v>
      </c>
      <c r="F144" s="172">
        <v>0.31197207867479154</v>
      </c>
      <c r="G144" s="173">
        <v>4829516</v>
      </c>
      <c r="H144" s="172">
        <v>0.54851442762605018</v>
      </c>
      <c r="I144" s="173">
        <v>4908007</v>
      </c>
      <c r="J144" s="155"/>
      <c r="K144" s="87"/>
      <c r="L144" s="70"/>
      <c r="M144" s="138"/>
      <c r="Q144" s="26"/>
      <c r="R144" s="26"/>
      <c r="S144" s="26"/>
    </row>
    <row r="145" spans="1:19" s="23" customFormat="1" ht="12.75" customHeight="1">
      <c r="A145" s="82">
        <v>34</v>
      </c>
      <c r="B145" s="84" t="s">
        <v>0</v>
      </c>
      <c r="C145" s="133" t="s">
        <v>122</v>
      </c>
      <c r="D145" s="153">
        <f t="shared" si="4"/>
        <v>0.22456745203725503</v>
      </c>
      <c r="E145" s="148">
        <v>5306425</v>
      </c>
      <c r="F145" s="172">
        <v>0.27110500221053074</v>
      </c>
      <c r="G145" s="173">
        <v>4196869</v>
      </c>
      <c r="H145" s="172">
        <v>3.8041153012348389E-4</v>
      </c>
      <c r="I145" s="173">
        <v>0</v>
      </c>
      <c r="J145" s="155"/>
      <c r="K145" s="87"/>
      <c r="L145" s="70"/>
      <c r="M145" s="138"/>
      <c r="Q145" s="26"/>
      <c r="R145" s="26"/>
      <c r="S145" s="26"/>
    </row>
    <row r="146" spans="1:19" s="23" customFormat="1" ht="12.75" customHeight="1">
      <c r="A146" s="82">
        <v>35</v>
      </c>
      <c r="B146" s="84" t="s">
        <v>0</v>
      </c>
      <c r="C146" s="133" t="s">
        <v>144</v>
      </c>
      <c r="D146" s="153">
        <f t="shared" si="4"/>
        <v>0.20712242154235627</v>
      </c>
      <c r="E146" s="148">
        <v>4894207</v>
      </c>
      <c r="F146" s="172">
        <v>0.27375560949794064</v>
      </c>
      <c r="G146" s="173">
        <v>4237902</v>
      </c>
      <c r="H146" s="172">
        <v>3.8041153012348389E-4</v>
      </c>
      <c r="I146" s="173">
        <v>0</v>
      </c>
      <c r="J146" s="155"/>
      <c r="K146" s="87"/>
      <c r="L146" s="70"/>
      <c r="M146" s="138"/>
      <c r="Q146" s="26"/>
      <c r="R146" s="26"/>
      <c r="S146" s="26"/>
    </row>
    <row r="147" spans="1:19" s="23" customFormat="1" ht="12.75" customHeight="1">
      <c r="A147" s="82">
        <v>36</v>
      </c>
      <c r="B147" s="84" t="s">
        <v>0</v>
      </c>
      <c r="C147" s="133" t="s">
        <v>3</v>
      </c>
      <c r="D147" s="153">
        <f t="shared" si="4"/>
        <v>0.19511380725775079</v>
      </c>
      <c r="E147" s="148">
        <v>4610449</v>
      </c>
      <c r="F147" s="172">
        <v>0.24306998375883065</v>
      </c>
      <c r="G147" s="173">
        <v>3762870</v>
      </c>
      <c r="H147" s="172">
        <v>0.19679301662467635</v>
      </c>
      <c r="I147" s="173">
        <v>1760868</v>
      </c>
      <c r="J147" s="155"/>
      <c r="K147" s="87"/>
      <c r="L147" s="70"/>
      <c r="M147" s="138"/>
      <c r="Q147" s="26"/>
      <c r="R147" s="26"/>
      <c r="S147" s="26"/>
    </row>
    <row r="148" spans="1:19" s="23" customFormat="1" ht="12.75" customHeight="1">
      <c r="A148" s="82">
        <v>37</v>
      </c>
      <c r="B148" s="84" t="s">
        <v>0</v>
      </c>
      <c r="C148" s="133" t="s">
        <v>26</v>
      </c>
      <c r="D148" s="153">
        <f t="shared" si="4"/>
        <v>0.16158767479077393</v>
      </c>
      <c r="E148" s="148">
        <v>3818242</v>
      </c>
      <c r="F148" s="172">
        <v>0.23068978152029168</v>
      </c>
      <c r="G148" s="173">
        <v>3571217</v>
      </c>
      <c r="H148" s="172">
        <v>0.32696084790848623</v>
      </c>
      <c r="I148" s="173">
        <v>2925586</v>
      </c>
      <c r="J148" s="155"/>
      <c r="K148" s="87"/>
      <c r="L148" s="70"/>
      <c r="M148" s="138"/>
      <c r="Q148" s="26"/>
      <c r="R148" s="26"/>
      <c r="S148" s="26"/>
    </row>
    <row r="149" spans="1:19" s="23" customFormat="1" ht="12.75" customHeight="1">
      <c r="A149" s="82">
        <v>38</v>
      </c>
      <c r="B149" s="84" t="s">
        <v>0</v>
      </c>
      <c r="C149" s="133" t="s">
        <v>193</v>
      </c>
      <c r="D149" s="153">
        <f t="shared" si="4"/>
        <v>0.1084132101228692</v>
      </c>
      <c r="E149" s="148">
        <v>2561754</v>
      </c>
      <c r="F149" s="172"/>
      <c r="G149" s="173"/>
      <c r="H149" s="172"/>
      <c r="I149" s="173"/>
      <c r="J149" s="155"/>
      <c r="K149" s="87"/>
      <c r="L149" s="70"/>
      <c r="M149" s="138"/>
      <c r="Q149" s="26"/>
      <c r="R149" s="26"/>
      <c r="S149" s="26"/>
    </row>
    <row r="150" spans="1:19" s="23" customFormat="1" ht="12.75" customHeight="1">
      <c r="A150" s="82">
        <v>39</v>
      </c>
      <c r="B150" s="84" t="s">
        <v>11</v>
      </c>
      <c r="C150" s="133" t="s">
        <v>32</v>
      </c>
      <c r="D150" s="153">
        <f t="shared" si="4"/>
        <v>0.10297137696352622</v>
      </c>
      <c r="E150" s="148">
        <v>2433166</v>
      </c>
      <c r="F150" s="172">
        <v>1.7403972846321874E-2</v>
      </c>
      <c r="G150" s="173">
        <v>269424</v>
      </c>
      <c r="H150" s="172">
        <v>2.242278631362029E-2</v>
      </c>
      <c r="I150" s="173">
        <v>200635</v>
      </c>
      <c r="J150" s="155"/>
      <c r="K150" s="87"/>
      <c r="L150" s="70"/>
      <c r="M150" s="138"/>
      <c r="Q150" s="26"/>
      <c r="R150" s="26"/>
      <c r="S150" s="26"/>
    </row>
    <row r="151" spans="1:19" s="23" customFormat="1" ht="12.75" customHeight="1">
      <c r="A151" s="82">
        <v>40</v>
      </c>
      <c r="B151" s="84" t="s">
        <v>0</v>
      </c>
      <c r="C151" s="133" t="s">
        <v>169</v>
      </c>
      <c r="D151" s="153">
        <f t="shared" si="4"/>
        <v>6.9241643388128674E-2</v>
      </c>
      <c r="E151" s="148">
        <v>1636148</v>
      </c>
      <c r="F151" s="154">
        <v>0</v>
      </c>
      <c r="G151" s="151">
        <v>0</v>
      </c>
      <c r="H151" s="154">
        <v>0</v>
      </c>
      <c r="I151" s="151">
        <v>0</v>
      </c>
      <c r="J151" s="155"/>
      <c r="K151" s="87"/>
      <c r="L151" s="70"/>
      <c r="M151" s="138"/>
      <c r="Q151" s="26"/>
      <c r="R151" s="26"/>
      <c r="S151" s="26"/>
    </row>
    <row r="152" spans="1:19" s="23" customFormat="1" ht="12.75" customHeight="1">
      <c r="A152" s="82">
        <v>41</v>
      </c>
      <c r="B152" s="84" t="s">
        <v>0</v>
      </c>
      <c r="C152" s="133" t="s">
        <v>8</v>
      </c>
      <c r="D152" s="153">
        <f t="shared" si="4"/>
        <v>5.3854588013036497E-2</v>
      </c>
      <c r="E152" s="148">
        <v>1272559</v>
      </c>
      <c r="F152" s="172">
        <v>7.0905182220698373E-2</v>
      </c>
      <c r="G152" s="173">
        <v>1097655</v>
      </c>
      <c r="H152" s="172">
        <v>0.11465611573475196</v>
      </c>
      <c r="I152" s="173">
        <v>1025922</v>
      </c>
      <c r="J152" s="155"/>
      <c r="K152" s="87"/>
      <c r="L152" s="70"/>
      <c r="M152" s="138"/>
      <c r="Q152" s="26"/>
      <c r="R152" s="26"/>
      <c r="S152" s="26"/>
    </row>
    <row r="153" spans="1:19" s="23" customFormat="1" ht="12.75" customHeight="1">
      <c r="A153" s="82">
        <v>42</v>
      </c>
      <c r="B153" s="84" t="s">
        <v>0</v>
      </c>
      <c r="C153" s="133" t="s">
        <v>5</v>
      </c>
      <c r="D153" s="153">
        <f t="shared" si="4"/>
        <v>4.915089880153671E-2</v>
      </c>
      <c r="E153" s="148">
        <v>1161413</v>
      </c>
      <c r="F153" s="172">
        <v>6.2023939218136405E-2</v>
      </c>
      <c r="G153" s="173">
        <v>960168</v>
      </c>
      <c r="H153" s="172">
        <v>3.4348823012596286E-2</v>
      </c>
      <c r="I153" s="173">
        <v>307347</v>
      </c>
      <c r="J153" s="155"/>
      <c r="K153" s="87"/>
      <c r="L153" s="70"/>
      <c r="M153" s="138"/>
      <c r="Q153" s="26"/>
      <c r="R153" s="26"/>
      <c r="S153" s="26"/>
    </row>
    <row r="154" spans="1:19" s="23" customFormat="1" ht="12.75" customHeight="1">
      <c r="A154" s="82">
        <v>43</v>
      </c>
      <c r="B154" s="84" t="s">
        <v>0</v>
      </c>
      <c r="C154" s="133" t="s">
        <v>38</v>
      </c>
      <c r="D154" s="153">
        <f t="shared" si="4"/>
        <v>3.0239187031531795E-2</v>
      </c>
      <c r="E154" s="148">
        <v>714538</v>
      </c>
      <c r="F154" s="172">
        <v>2.277101172903705E-2</v>
      </c>
      <c r="G154" s="173">
        <v>352509</v>
      </c>
      <c r="H154" s="172">
        <v>1.4139090326619771E-2</v>
      </c>
      <c r="I154" s="173">
        <v>126514</v>
      </c>
      <c r="J154" s="155"/>
      <c r="K154" s="183"/>
      <c r="L154" s="70"/>
      <c r="M154" s="138"/>
      <c r="Q154" s="26"/>
      <c r="R154" s="26"/>
      <c r="S154" s="26"/>
    </row>
    <row r="155" spans="1:19" s="23" customFormat="1" ht="12.75" customHeight="1">
      <c r="A155" s="82">
        <v>44</v>
      </c>
      <c r="B155" s="84" t="s">
        <v>11</v>
      </c>
      <c r="C155" s="133" t="s">
        <v>17</v>
      </c>
      <c r="D155" s="153">
        <f t="shared" si="4"/>
        <v>1.9565808367749689E-2</v>
      </c>
      <c r="E155" s="148">
        <v>462331</v>
      </c>
      <c r="F155" s="172">
        <v>2.372497971627828E-2</v>
      </c>
      <c r="G155" s="173">
        <v>367277</v>
      </c>
      <c r="H155" s="172">
        <v>2.7959778987490771E-2</v>
      </c>
      <c r="I155" s="173">
        <v>250179</v>
      </c>
      <c r="J155" s="155"/>
      <c r="K155" s="87"/>
      <c r="L155" s="70"/>
      <c r="M155" s="138"/>
      <c r="Q155" s="26"/>
      <c r="R155" s="26"/>
      <c r="S155" s="26"/>
    </row>
    <row r="156" spans="1:19" s="23" customFormat="1" ht="12.75" customHeight="1">
      <c r="A156" s="82">
        <v>45</v>
      </c>
      <c r="B156" s="84" t="s">
        <v>0</v>
      </c>
      <c r="C156" s="133" t="s">
        <v>172</v>
      </c>
      <c r="D156" s="153">
        <f t="shared" si="4"/>
        <v>1.3034068131652126E-2</v>
      </c>
      <c r="E156" s="148">
        <v>307989</v>
      </c>
      <c r="F156" s="154">
        <v>0</v>
      </c>
      <c r="G156" s="151">
        <v>0</v>
      </c>
      <c r="H156" s="154">
        <v>0</v>
      </c>
      <c r="I156" s="151">
        <v>0</v>
      </c>
      <c r="J156" s="155"/>
      <c r="K156" s="87"/>
      <c r="L156" s="70"/>
      <c r="M156" s="138"/>
      <c r="Q156" s="26"/>
      <c r="R156" s="26"/>
      <c r="S156" s="26"/>
    </row>
    <row r="157" spans="1:19" s="23" customFormat="1" ht="12.75" customHeight="1">
      <c r="A157" s="82">
        <v>46</v>
      </c>
      <c r="B157" s="84" t="s">
        <v>0</v>
      </c>
      <c r="C157" s="133" t="s">
        <v>145</v>
      </c>
      <c r="D157" s="153">
        <f t="shared" si="4"/>
        <v>1.1980471541495947E-2</v>
      </c>
      <c r="E157" s="148">
        <v>283093</v>
      </c>
      <c r="F157" s="172">
        <v>1.1170559461651164E-2</v>
      </c>
      <c r="G157" s="173">
        <v>172927</v>
      </c>
      <c r="H157" s="172">
        <v>2.780309273428622E-2</v>
      </c>
      <c r="I157" s="173">
        <v>248777</v>
      </c>
      <c r="J157" s="155"/>
      <c r="K157" s="87"/>
      <c r="L157" s="70"/>
      <c r="M157" s="138"/>
      <c r="Q157" s="26"/>
      <c r="R157" s="26"/>
      <c r="S157" s="26"/>
    </row>
    <row r="158" spans="1:19" s="23" customFormat="1" ht="12.75" customHeight="1">
      <c r="A158" s="82">
        <v>47</v>
      </c>
      <c r="B158" s="84" t="s">
        <v>0</v>
      </c>
      <c r="C158" s="133" t="s">
        <v>21</v>
      </c>
      <c r="D158" s="153">
        <f t="shared" si="4"/>
        <v>1.8704978987914903E-3</v>
      </c>
      <c r="E158" s="148">
        <v>44199</v>
      </c>
      <c r="F158" s="172">
        <v>3.8041153012348389E-4</v>
      </c>
      <c r="G158" s="173">
        <v>5889</v>
      </c>
      <c r="H158" s="172">
        <v>3.8041153012348389E-4</v>
      </c>
      <c r="I158" s="173">
        <v>0</v>
      </c>
      <c r="J158" s="155"/>
      <c r="K158" s="87"/>
      <c r="L158" s="70"/>
      <c r="M158" s="138"/>
      <c r="Q158" s="26"/>
      <c r="R158" s="26"/>
      <c r="S158" s="26"/>
    </row>
    <row r="159" spans="1:19" s="23" customFormat="1" ht="12.75" customHeight="1">
      <c r="A159" s="82">
        <v>48</v>
      </c>
      <c r="B159" s="84" t="s">
        <v>0</v>
      </c>
      <c r="C159" s="133" t="s">
        <v>218</v>
      </c>
      <c r="D159" s="153">
        <f t="shared" si="4"/>
        <v>1.5378633712116556E-3</v>
      </c>
      <c r="E159" s="148">
        <v>36339</v>
      </c>
      <c r="F159" s="154">
        <v>0</v>
      </c>
      <c r="G159" s="151">
        <v>0</v>
      </c>
      <c r="H159" s="154">
        <v>0</v>
      </c>
      <c r="I159" s="151">
        <v>0</v>
      </c>
      <c r="J159" s="155"/>
      <c r="K159" s="87"/>
      <c r="L159" s="70"/>
      <c r="M159" s="138"/>
      <c r="Q159" s="26"/>
      <c r="R159" s="26"/>
      <c r="S159" s="26"/>
    </row>
    <row r="160" spans="1:19" s="23" customFormat="1" ht="12.75" customHeight="1">
      <c r="A160" s="82">
        <v>49</v>
      </c>
      <c r="B160" s="84" t="s">
        <v>11</v>
      </c>
      <c r="C160" s="133" t="s">
        <v>36</v>
      </c>
      <c r="D160" s="153">
        <f t="shared" si="4"/>
        <v>1.3919866261012626E-3</v>
      </c>
      <c r="E160" s="148">
        <v>32892</v>
      </c>
      <c r="F160" s="172">
        <v>1.8308717945814067E-3</v>
      </c>
      <c r="G160" s="173">
        <v>28343</v>
      </c>
      <c r="H160" s="172">
        <v>8.1070048555337596E-4</v>
      </c>
      <c r="I160" s="173">
        <v>7254</v>
      </c>
      <c r="J160" s="155"/>
      <c r="K160" s="87"/>
      <c r="L160" s="70"/>
      <c r="M160" s="138"/>
      <c r="Q160" s="26"/>
      <c r="R160" s="26"/>
      <c r="S160" s="26"/>
    </row>
    <row r="161" spans="1:19" s="23" customFormat="1" ht="12.75" customHeight="1">
      <c r="A161" s="82">
        <v>50</v>
      </c>
      <c r="B161" s="84" t="s">
        <v>0</v>
      </c>
      <c r="C161" s="133" t="s">
        <v>129</v>
      </c>
      <c r="D161" s="153">
        <f t="shared" si="4"/>
        <v>5.8693489351205189E-4</v>
      </c>
      <c r="E161" s="148">
        <v>13869</v>
      </c>
      <c r="F161" s="172">
        <v>1.7651766806171373E-3</v>
      </c>
      <c r="G161" s="173">
        <v>27326</v>
      </c>
      <c r="H161" s="172">
        <v>3.8041153012348389E-4</v>
      </c>
      <c r="I161" s="173">
        <v>0</v>
      </c>
      <c r="J161" s="155"/>
      <c r="K161" s="87"/>
      <c r="L161" s="70"/>
      <c r="M161" s="138"/>
      <c r="Q161" s="26"/>
      <c r="R161" s="26"/>
      <c r="S161" s="26"/>
    </row>
    <row r="162" spans="1:19" s="23" customFormat="1" ht="12.75" customHeight="1">
      <c r="A162" s="82">
        <v>51</v>
      </c>
      <c r="B162" s="84" t="s">
        <v>0</v>
      </c>
      <c r="C162" s="171" t="s">
        <v>210</v>
      </c>
      <c r="D162" s="154">
        <v>0</v>
      </c>
      <c r="E162" s="151">
        <v>0</v>
      </c>
      <c r="F162" s="172">
        <v>2.2476127873240972</v>
      </c>
      <c r="G162" s="173">
        <v>34794402</v>
      </c>
      <c r="H162" s="172">
        <v>2.5613221296016353</v>
      </c>
      <c r="I162" s="173">
        <v>22918243</v>
      </c>
      <c r="J162" s="155"/>
      <c r="K162" s="87"/>
      <c r="L162" s="70"/>
      <c r="M162" s="8"/>
      <c r="Q162" s="26"/>
      <c r="R162" s="26"/>
      <c r="S162" s="26"/>
    </row>
    <row r="163" spans="1:19" s="23" customFormat="1" ht="12.75" customHeight="1">
      <c r="A163" s="82">
        <v>52</v>
      </c>
      <c r="B163" s="84" t="s">
        <v>0</v>
      </c>
      <c r="C163" s="171" t="s">
        <v>62</v>
      </c>
      <c r="D163" s="172">
        <v>0</v>
      </c>
      <c r="E163" s="173">
        <v>0</v>
      </c>
      <c r="F163" s="172">
        <v>0.70856075607487323</v>
      </c>
      <c r="G163" s="173">
        <v>10968948</v>
      </c>
      <c r="H163" s="172">
        <v>0.45228056958886276</v>
      </c>
      <c r="I163" s="173">
        <v>4046924</v>
      </c>
      <c r="J163" s="155"/>
      <c r="K163" s="87"/>
      <c r="L163" s="70"/>
      <c r="M163" s="8"/>
      <c r="N163" s="139"/>
      <c r="O163" s="132"/>
      <c r="P163" s="141"/>
      <c r="Q163" s="26"/>
      <c r="R163" s="26"/>
      <c r="S163" s="26"/>
    </row>
    <row r="164" spans="1:19" s="23" customFormat="1" ht="12.75" customHeight="1" thickBot="1">
      <c r="A164" s="83"/>
      <c r="B164" s="83"/>
      <c r="C164" s="129" t="s">
        <v>128</v>
      </c>
      <c r="D164" s="29">
        <v>100</v>
      </c>
      <c r="E164" s="3">
        <v>2362953737</v>
      </c>
      <c r="F164" s="73">
        <v>100</v>
      </c>
      <c r="G164" s="74">
        <v>1548060333</v>
      </c>
      <c r="H164" s="73">
        <v>100</v>
      </c>
      <c r="I164" s="74">
        <v>894781751</v>
      </c>
      <c r="J164" s="156"/>
      <c r="K164" s="157"/>
      <c r="L164" s="70"/>
      <c r="M164" s="8"/>
      <c r="N164" s="139"/>
      <c r="O164" s="40"/>
      <c r="P164" s="39"/>
      <c r="Q164" s="26"/>
      <c r="R164" s="26"/>
      <c r="S164" s="26"/>
    </row>
    <row r="165" spans="1:19" s="23" customFormat="1" ht="12.75" customHeight="1">
      <c r="A165" s="67"/>
      <c r="B165" s="67"/>
      <c r="C165" s="59"/>
      <c r="D165" s="59"/>
      <c r="E165" s="59"/>
      <c r="F165" s="59"/>
      <c r="G165" s="59"/>
      <c r="H165" s="69"/>
      <c r="I165" s="59"/>
      <c r="J165" s="153"/>
      <c r="K165" s="151"/>
      <c r="M165" s="140"/>
      <c r="N165" s="139"/>
      <c r="O165" s="40"/>
      <c r="P165" s="39"/>
      <c r="Q165" s="26"/>
      <c r="R165" s="26"/>
    </row>
    <row r="166" spans="1:19" s="23" customFormat="1" ht="12.75" customHeight="1">
      <c r="A166"/>
      <c r="B166" s="134"/>
      <c r="C166" s="59"/>
      <c r="D166" s="59"/>
      <c r="E166" s="59"/>
      <c r="F166" s="134"/>
      <c r="G166" s="134"/>
      <c r="H166" s="59"/>
      <c r="I166" s="59"/>
      <c r="J166" s="59"/>
      <c r="K166" s="59"/>
      <c r="M166" s="138"/>
      <c r="Q166" s="26"/>
      <c r="R166" s="26"/>
    </row>
    <row r="167" spans="1:19" s="23" customFormat="1" ht="12.75" customHeight="1">
      <c r="A167" s="50" t="s">
        <v>162</v>
      </c>
      <c r="B167" s="50"/>
      <c r="C167" s="152"/>
      <c r="D167" s="152"/>
      <c r="E167" s="152"/>
      <c r="F167" s="50"/>
      <c r="G167" s="50"/>
      <c r="H167" s="51"/>
      <c r="I167" s="52"/>
      <c r="J167" s="149"/>
      <c r="K167" s="150"/>
      <c r="M167" s="138"/>
      <c r="Q167" s="26"/>
      <c r="R167" s="26"/>
    </row>
    <row r="168" spans="1:19" s="23" customFormat="1" ht="12.75" customHeight="1">
      <c r="A168" s="41"/>
      <c r="B168" s="41"/>
      <c r="C168" s="158"/>
      <c r="D168" s="158"/>
      <c r="E168" s="158"/>
      <c r="F168" s="41"/>
      <c r="G168" s="41"/>
      <c r="H168" s="53"/>
      <c r="I168" s="42"/>
      <c r="J168" s="44"/>
      <c r="K168" s="43"/>
      <c r="M168" s="138"/>
      <c r="Q168" s="26"/>
      <c r="R168" s="26"/>
    </row>
    <row r="169" spans="1:19" s="23" customFormat="1" ht="12.75" customHeight="1">
      <c r="A169" s="45" t="s">
        <v>175</v>
      </c>
      <c r="B169" s="184"/>
      <c r="C169" s="158"/>
      <c r="D169" s="158"/>
      <c r="E169" s="158"/>
      <c r="F169" s="184"/>
      <c r="G169" s="184"/>
      <c r="H169" s="184" t="s">
        <v>175</v>
      </c>
      <c r="I169" s="185"/>
      <c r="J169" s="186"/>
      <c r="K169" s="187"/>
      <c r="M169" s="138"/>
      <c r="Q169" s="26"/>
      <c r="R169" s="26"/>
    </row>
    <row r="170" spans="1:19" s="23" customFormat="1" ht="12.75" customHeight="1">
      <c r="A170"/>
      <c r="B170" s="134"/>
      <c r="C170" s="134"/>
      <c r="D170" s="134"/>
      <c r="E170" s="134"/>
      <c r="F170" s="134"/>
      <c r="G170" s="134"/>
      <c r="H170" s="147"/>
      <c r="I170" s="148"/>
      <c r="J170" s="59"/>
      <c r="K170" s="59"/>
      <c r="M170" s="138"/>
      <c r="Q170" s="26"/>
      <c r="R170" s="26"/>
    </row>
    <row r="171" spans="1:19" s="23" customFormat="1" ht="12.75" customHeight="1">
      <c r="A171">
        <v>1</v>
      </c>
      <c r="B171" s="54" t="s">
        <v>0</v>
      </c>
      <c r="C171" s="133" t="s">
        <v>226</v>
      </c>
      <c r="D171" s="153">
        <f t="shared" ref="D171:D202" si="5">+E171/$E$243*100</f>
        <v>10.823515685743129</v>
      </c>
      <c r="E171" s="148">
        <v>323286516</v>
      </c>
      <c r="F171" s="189">
        <v>9.0197100147605394</v>
      </c>
      <c r="G171" s="190">
        <v>221895047</v>
      </c>
      <c r="H171" s="154">
        <v>9.6882269746211982</v>
      </c>
      <c r="I171" s="148">
        <v>192384528</v>
      </c>
      <c r="J171" s="159">
        <f t="shared" ref="J171:J217" si="6">(K171*100)/$K$243</f>
        <v>9.6384813058865628</v>
      </c>
      <c r="K171" s="148">
        <v>149979430</v>
      </c>
      <c r="M171" s="138"/>
      <c r="Q171" s="26"/>
      <c r="R171" s="26"/>
    </row>
    <row r="172" spans="1:19" s="23" customFormat="1" ht="12.75" customHeight="1">
      <c r="A172">
        <v>2</v>
      </c>
      <c r="B172" s="54" t="s">
        <v>0</v>
      </c>
      <c r="C172" s="133" t="s">
        <v>196</v>
      </c>
      <c r="D172" s="153">
        <f t="shared" si="5"/>
        <v>10.259369782626253</v>
      </c>
      <c r="E172" s="148">
        <v>306436098</v>
      </c>
      <c r="F172" s="189">
        <v>9.6369948629076543</v>
      </c>
      <c r="G172" s="190">
        <v>237080951</v>
      </c>
      <c r="H172" s="154">
        <v>9.7852189114277834</v>
      </c>
      <c r="I172" s="148">
        <v>194310551</v>
      </c>
      <c r="J172" s="159">
        <f t="shared" si="6"/>
        <v>10.377963530088417</v>
      </c>
      <c r="K172" s="148">
        <v>161486131</v>
      </c>
      <c r="M172" s="138"/>
      <c r="Q172" s="26"/>
      <c r="R172" s="26"/>
    </row>
    <row r="173" spans="1:19" s="23" customFormat="1" ht="12.75" customHeight="1">
      <c r="A173">
        <v>3</v>
      </c>
      <c r="B173" s="54" t="s">
        <v>0</v>
      </c>
      <c r="C173" s="133" t="s">
        <v>42</v>
      </c>
      <c r="D173" s="153">
        <f t="shared" si="5"/>
        <v>8.9655762380437949</v>
      </c>
      <c r="E173" s="148">
        <v>267791907</v>
      </c>
      <c r="F173" s="189">
        <v>8.7949406935971428</v>
      </c>
      <c r="G173" s="190">
        <v>216365468</v>
      </c>
      <c r="H173" s="154">
        <v>7.700661624509558</v>
      </c>
      <c r="I173" s="148">
        <v>152916334</v>
      </c>
      <c r="J173" s="159">
        <f t="shared" si="6"/>
        <v>7.5192043019521657</v>
      </c>
      <c r="K173" s="148">
        <v>117002455</v>
      </c>
      <c r="M173" s="138"/>
      <c r="Q173" s="26"/>
      <c r="R173" s="26"/>
    </row>
    <row r="174" spans="1:19" s="23" customFormat="1" ht="12.75" customHeight="1">
      <c r="A174">
        <v>4</v>
      </c>
      <c r="B174" s="57" t="s">
        <v>0</v>
      </c>
      <c r="C174" s="133" t="s">
        <v>112</v>
      </c>
      <c r="D174" s="153">
        <f t="shared" si="5"/>
        <v>8.2089246902004422</v>
      </c>
      <c r="E174" s="148">
        <v>245191557</v>
      </c>
      <c r="F174" s="189">
        <v>7.5311479072376271</v>
      </c>
      <c r="G174" s="190">
        <v>185274739</v>
      </c>
      <c r="H174" s="154">
        <v>7.2177406100967429</v>
      </c>
      <c r="I174" s="148">
        <v>143326702</v>
      </c>
      <c r="J174" s="159">
        <f t="shared" si="6"/>
        <v>6.6638513856931505</v>
      </c>
      <c r="K174" s="148">
        <v>103692750</v>
      </c>
      <c r="M174" s="138"/>
      <c r="Q174" s="26"/>
      <c r="R174" s="26"/>
    </row>
    <row r="175" spans="1:19" s="23" customFormat="1" ht="12.75" customHeight="1">
      <c r="A175">
        <v>5</v>
      </c>
      <c r="B175" s="54" t="s">
        <v>0</v>
      </c>
      <c r="C175" s="133" t="s">
        <v>130</v>
      </c>
      <c r="D175" s="153">
        <f t="shared" si="5"/>
        <v>7.5575179929863889</v>
      </c>
      <c r="E175" s="148">
        <v>225734755</v>
      </c>
      <c r="F175" s="189">
        <v>8.2862070437092559</v>
      </c>
      <c r="G175" s="190">
        <v>203850046</v>
      </c>
      <c r="H175" s="154">
        <v>8.9102628822803336</v>
      </c>
      <c r="I175" s="148">
        <v>176936061</v>
      </c>
      <c r="J175" s="159">
        <f t="shared" si="6"/>
        <v>11.505266156712377</v>
      </c>
      <c r="K175" s="148">
        <v>179027505</v>
      </c>
      <c r="M175" s="138"/>
      <c r="Q175" s="26"/>
      <c r="R175" s="26"/>
    </row>
    <row r="176" spans="1:19" s="23" customFormat="1" ht="12.75" customHeight="1">
      <c r="A176">
        <v>6</v>
      </c>
      <c r="B176" s="54" t="s">
        <v>0</v>
      </c>
      <c r="C176" s="133" t="s">
        <v>118</v>
      </c>
      <c r="D176" s="153">
        <f t="shared" si="5"/>
        <v>5.0821333255244534</v>
      </c>
      <c r="E176" s="148">
        <v>151797736</v>
      </c>
      <c r="F176" s="189">
        <v>4.767720310016621</v>
      </c>
      <c r="G176" s="190">
        <v>117291301</v>
      </c>
      <c r="H176" s="154">
        <v>4.8534576876915247</v>
      </c>
      <c r="I176" s="148">
        <v>96377817</v>
      </c>
      <c r="J176" s="159">
        <f t="shared" si="6"/>
        <v>4.1616360898223679</v>
      </c>
      <c r="K176" s="148">
        <v>64757070</v>
      </c>
      <c r="M176" s="138"/>
      <c r="Q176" s="26"/>
      <c r="R176" s="26"/>
    </row>
    <row r="177" spans="1:18" s="23" customFormat="1" ht="12.75" customHeight="1">
      <c r="A177">
        <v>7</v>
      </c>
      <c r="B177" s="54" t="s">
        <v>0</v>
      </c>
      <c r="C177" s="133" t="s">
        <v>29</v>
      </c>
      <c r="D177" s="153">
        <f t="shared" si="5"/>
        <v>4.6133186172823466</v>
      </c>
      <c r="E177" s="148">
        <v>137794756</v>
      </c>
      <c r="F177" s="189">
        <v>3.8567525546676431</v>
      </c>
      <c r="G177" s="190">
        <v>94880466</v>
      </c>
      <c r="H177" s="154">
        <v>4.2177675353613182</v>
      </c>
      <c r="I177" s="148">
        <v>83754563</v>
      </c>
      <c r="J177" s="159">
        <f t="shared" si="6"/>
        <v>3.6858528683887166</v>
      </c>
      <c r="K177" s="148">
        <v>57353653</v>
      </c>
      <c r="M177" s="138"/>
      <c r="Q177" s="26"/>
      <c r="R177" s="26"/>
    </row>
    <row r="178" spans="1:18" s="23" customFormat="1" ht="12.75" customHeight="1">
      <c r="A178">
        <v>8</v>
      </c>
      <c r="B178" s="54" t="s">
        <v>0</v>
      </c>
      <c r="C178" s="133" t="s">
        <v>225</v>
      </c>
      <c r="D178" s="153">
        <f t="shared" si="5"/>
        <v>4.1472418738762977</v>
      </c>
      <c r="E178" s="148">
        <v>123873556</v>
      </c>
      <c r="F178" s="189">
        <v>3.2070370400496961</v>
      </c>
      <c r="G178" s="190">
        <v>78896731</v>
      </c>
      <c r="H178" s="154">
        <v>2.8872372079988935</v>
      </c>
      <c r="I178" s="148">
        <v>57333480</v>
      </c>
      <c r="J178" s="159">
        <f t="shared" si="6"/>
        <v>1.7367719247558062</v>
      </c>
      <c r="K178" s="148">
        <v>27025011</v>
      </c>
      <c r="M178" s="138"/>
      <c r="Q178" s="26"/>
      <c r="R178" s="26"/>
    </row>
    <row r="179" spans="1:18" s="23" customFormat="1" ht="12.75" customHeight="1">
      <c r="A179">
        <v>9</v>
      </c>
      <c r="B179" s="54" t="s">
        <v>0</v>
      </c>
      <c r="C179" s="133" t="s">
        <v>19</v>
      </c>
      <c r="D179" s="153">
        <f t="shared" si="5"/>
        <v>3.5810024220051</v>
      </c>
      <c r="E179" s="148">
        <v>106960606</v>
      </c>
      <c r="F179" s="189">
        <v>3.8735794655333922</v>
      </c>
      <c r="G179" s="190">
        <v>95294427</v>
      </c>
      <c r="H179" s="154">
        <v>4.7394143087148768</v>
      </c>
      <c r="I179" s="148">
        <v>94113194</v>
      </c>
      <c r="J179" s="159">
        <f t="shared" si="6"/>
        <v>5.1108802398227784</v>
      </c>
      <c r="K179" s="148">
        <v>79527768</v>
      </c>
      <c r="M179" s="138"/>
      <c r="Q179" s="26"/>
      <c r="R179" s="26"/>
    </row>
    <row r="180" spans="1:18" s="23" customFormat="1" ht="12.75" customHeight="1">
      <c r="A180">
        <v>10</v>
      </c>
      <c r="B180" s="54" t="s">
        <v>0</v>
      </c>
      <c r="C180" s="133" t="s">
        <v>81</v>
      </c>
      <c r="D180" s="153">
        <f t="shared" si="5"/>
        <v>3.3533299324024637</v>
      </c>
      <c r="E180" s="148">
        <v>100160279</v>
      </c>
      <c r="F180" s="189">
        <v>2.7030576842179368</v>
      </c>
      <c r="G180" s="190">
        <v>66498270</v>
      </c>
      <c r="H180" s="154">
        <v>2.2499845271759145</v>
      </c>
      <c r="I180" s="148">
        <v>44679198</v>
      </c>
      <c r="J180" s="159">
        <f t="shared" si="6"/>
        <v>2.199901297797521</v>
      </c>
      <c r="K180" s="148">
        <v>34231528</v>
      </c>
      <c r="M180" s="138"/>
      <c r="Q180" s="26"/>
      <c r="R180" s="26"/>
    </row>
    <row r="181" spans="1:18" s="23" customFormat="1" ht="12.75" customHeight="1">
      <c r="A181">
        <v>11</v>
      </c>
      <c r="B181" s="54" t="s">
        <v>0</v>
      </c>
      <c r="C181" s="133" t="s">
        <v>100</v>
      </c>
      <c r="D181" s="153">
        <f t="shared" si="5"/>
        <v>3.3270050600526333</v>
      </c>
      <c r="E181" s="148">
        <v>99373984</v>
      </c>
      <c r="F181" s="189">
        <v>3.4533425681995875</v>
      </c>
      <c r="G181" s="190">
        <v>84956125</v>
      </c>
      <c r="H181" s="154">
        <v>3.6449581263187243</v>
      </c>
      <c r="I181" s="148">
        <v>72379967</v>
      </c>
      <c r="J181" s="159">
        <f t="shared" si="6"/>
        <v>4.1993043921834881</v>
      </c>
      <c r="K181" s="148">
        <v>65343207</v>
      </c>
      <c r="M181" s="138"/>
      <c r="Q181" s="26"/>
      <c r="R181" s="26"/>
    </row>
    <row r="182" spans="1:18" s="23" customFormat="1" ht="12.75" customHeight="1">
      <c r="A182">
        <v>12</v>
      </c>
      <c r="B182" s="54" t="s">
        <v>0</v>
      </c>
      <c r="C182" s="133" t="s">
        <v>8</v>
      </c>
      <c r="D182" s="153">
        <f t="shared" si="5"/>
        <v>2.6737308686033709</v>
      </c>
      <c r="E182" s="148">
        <v>79861402</v>
      </c>
      <c r="F182" s="189">
        <v>2.7362644126420652</v>
      </c>
      <c r="G182" s="190">
        <v>67315193</v>
      </c>
      <c r="H182" s="154">
        <v>2.6692399082312335</v>
      </c>
      <c r="I182" s="148">
        <v>53004586</v>
      </c>
      <c r="J182" s="159">
        <f t="shared" si="6"/>
        <v>2.5772929754778824</v>
      </c>
      <c r="K182" s="148">
        <v>40103925</v>
      </c>
      <c r="M182" s="138"/>
      <c r="Q182" s="26"/>
      <c r="R182" s="26"/>
    </row>
    <row r="183" spans="1:18" s="23" customFormat="1" ht="12.75" customHeight="1">
      <c r="A183">
        <v>13</v>
      </c>
      <c r="B183" s="54" t="s">
        <v>0</v>
      </c>
      <c r="C183" s="133" t="s">
        <v>6</v>
      </c>
      <c r="D183" s="153">
        <f t="shared" si="5"/>
        <v>2.5865219009865825</v>
      </c>
      <c r="E183" s="148">
        <v>77256566</v>
      </c>
      <c r="F183" s="189">
        <v>2.3783929465080225</v>
      </c>
      <c r="G183" s="190">
        <v>58511151</v>
      </c>
      <c r="H183" s="154">
        <v>2.1912433664319031</v>
      </c>
      <c r="I183" s="148">
        <v>43512742</v>
      </c>
      <c r="J183" s="159">
        <f t="shared" si="6"/>
        <v>2.0034217355624251</v>
      </c>
      <c r="K183" s="148">
        <v>31174211</v>
      </c>
      <c r="M183" s="138"/>
      <c r="Q183" s="26"/>
      <c r="R183" s="26"/>
    </row>
    <row r="184" spans="1:18" s="23" customFormat="1" ht="12.75" customHeight="1">
      <c r="A184">
        <v>14</v>
      </c>
      <c r="B184" s="54" t="s">
        <v>0</v>
      </c>
      <c r="C184" s="133" t="s">
        <v>95</v>
      </c>
      <c r="D184" s="153">
        <f t="shared" si="5"/>
        <v>2.5556495897789948</v>
      </c>
      <c r="E184" s="148">
        <v>76334444</v>
      </c>
      <c r="F184" s="189">
        <v>2.2851832801130043</v>
      </c>
      <c r="G184" s="190">
        <v>56218088</v>
      </c>
      <c r="H184" s="154">
        <v>2.1931968795584864</v>
      </c>
      <c r="I184" s="148">
        <v>43551534</v>
      </c>
      <c r="J184" s="159">
        <f t="shared" si="6"/>
        <v>2.0245413234288065</v>
      </c>
      <c r="K184" s="148">
        <v>31502842</v>
      </c>
      <c r="M184" s="138"/>
      <c r="Q184" s="26"/>
      <c r="R184" s="26"/>
    </row>
    <row r="185" spans="1:18" s="23" customFormat="1" ht="12.75" customHeight="1">
      <c r="A185">
        <v>15</v>
      </c>
      <c r="B185" s="54" t="s">
        <v>11</v>
      </c>
      <c r="C185" s="133" t="s">
        <v>18</v>
      </c>
      <c r="D185" s="153">
        <f t="shared" si="5"/>
        <v>2.4663082370272309</v>
      </c>
      <c r="E185" s="148">
        <v>73665916</v>
      </c>
      <c r="F185" s="189">
        <v>2.011778507539868</v>
      </c>
      <c r="G185" s="190">
        <v>49492022</v>
      </c>
      <c r="H185" s="154">
        <v>2.1005811606373719</v>
      </c>
      <c r="I185" s="148">
        <v>41712412</v>
      </c>
      <c r="J185" s="159">
        <f t="shared" si="6"/>
        <v>2.0873237553246553</v>
      </c>
      <c r="K185" s="148">
        <v>32479767</v>
      </c>
      <c r="M185" s="138"/>
      <c r="Q185" s="26"/>
      <c r="R185" s="26"/>
    </row>
    <row r="186" spans="1:18" s="23" customFormat="1" ht="12.75" customHeight="1">
      <c r="A186">
        <v>16</v>
      </c>
      <c r="B186" s="54" t="s">
        <v>0</v>
      </c>
      <c r="C186" s="133" t="s">
        <v>201</v>
      </c>
      <c r="D186" s="153">
        <f t="shared" si="5"/>
        <v>2.259677700218226</v>
      </c>
      <c r="E186" s="148">
        <v>67494089</v>
      </c>
      <c r="F186" s="189">
        <v>9.1589307407838856</v>
      </c>
      <c r="G186" s="190">
        <v>225320034</v>
      </c>
      <c r="H186" s="154">
        <v>8.5369400375949258</v>
      </c>
      <c r="I186" s="148">
        <v>169522781</v>
      </c>
      <c r="J186" s="159">
        <f t="shared" si="6"/>
        <v>8.7642613024525691</v>
      </c>
      <c r="K186" s="148">
        <v>136376144</v>
      </c>
      <c r="M186" s="138"/>
      <c r="Q186" s="26"/>
      <c r="R186" s="26"/>
    </row>
    <row r="187" spans="1:18" s="23" customFormat="1" ht="12.75" customHeight="1">
      <c r="A187">
        <v>17</v>
      </c>
      <c r="B187" s="54" t="s">
        <v>0</v>
      </c>
      <c r="C187" s="133" t="s">
        <v>216</v>
      </c>
      <c r="D187" s="153">
        <f t="shared" si="5"/>
        <v>2.1844878223819553</v>
      </c>
      <c r="E187" s="148">
        <v>65248250</v>
      </c>
      <c r="F187" s="189">
        <v>2.5928761136098299</v>
      </c>
      <c r="G187" s="190">
        <v>63787679</v>
      </c>
      <c r="H187" s="154">
        <v>2.829804667385512</v>
      </c>
      <c r="I187" s="148">
        <v>56193010</v>
      </c>
      <c r="J187" s="159">
        <f t="shared" si="6"/>
        <v>2.6410010212812427</v>
      </c>
      <c r="K187" s="148">
        <v>41095253</v>
      </c>
      <c r="M187" s="138"/>
      <c r="Q187" s="26"/>
      <c r="R187" s="26"/>
    </row>
    <row r="188" spans="1:18" s="23" customFormat="1" ht="12.75" customHeight="1">
      <c r="A188">
        <v>18</v>
      </c>
      <c r="B188" s="54" t="s">
        <v>0</v>
      </c>
      <c r="C188" s="133" t="s">
        <v>215</v>
      </c>
      <c r="D188" s="153">
        <f t="shared" si="5"/>
        <v>1.8507580652423188</v>
      </c>
      <c r="E188" s="148">
        <v>55280109</v>
      </c>
      <c r="F188" s="189">
        <v>1.5837977785207076</v>
      </c>
      <c r="G188" s="190">
        <v>38963213</v>
      </c>
      <c r="H188" s="154">
        <v>1.4828794236993661</v>
      </c>
      <c r="I188" s="148">
        <v>29446364</v>
      </c>
      <c r="J188" s="159">
        <f t="shared" si="6"/>
        <v>1.5095485236259916</v>
      </c>
      <c r="K188" s="148">
        <v>23489305</v>
      </c>
      <c r="M188" s="138"/>
      <c r="Q188" s="26"/>
      <c r="R188" s="26"/>
    </row>
    <row r="189" spans="1:18" s="23" customFormat="1" ht="12.75" customHeight="1">
      <c r="A189">
        <v>19</v>
      </c>
      <c r="B189" s="54" t="s">
        <v>0</v>
      </c>
      <c r="C189" s="133" t="s">
        <v>223</v>
      </c>
      <c r="D189" s="153">
        <f t="shared" si="5"/>
        <v>1.1249961375796556</v>
      </c>
      <c r="E189" s="148">
        <v>33602398</v>
      </c>
      <c r="F189" s="189">
        <v>1.0940341119007138</v>
      </c>
      <c r="G189" s="190">
        <v>26914474</v>
      </c>
      <c r="H189" s="154">
        <v>1.0023246619879298</v>
      </c>
      <c r="I189" s="148">
        <v>19903720</v>
      </c>
      <c r="J189" s="159">
        <f t="shared" si="6"/>
        <v>1.2007885819193729</v>
      </c>
      <c r="K189" s="148">
        <v>18684851</v>
      </c>
      <c r="M189" s="138"/>
      <c r="Q189" s="26"/>
      <c r="R189" s="26"/>
    </row>
    <row r="190" spans="1:18" s="23" customFormat="1" ht="12.75" customHeight="1">
      <c r="A190">
        <v>20</v>
      </c>
      <c r="B190" s="54" t="s">
        <v>0</v>
      </c>
      <c r="C190" s="133" t="s">
        <v>131</v>
      </c>
      <c r="D190" s="153">
        <f t="shared" si="5"/>
        <v>0.99933158671777922</v>
      </c>
      <c r="E190" s="148">
        <v>29848936</v>
      </c>
      <c r="F190" s="189">
        <v>0.84233935947729943</v>
      </c>
      <c r="G190" s="190">
        <v>20722499</v>
      </c>
      <c r="H190" s="154">
        <v>0.80813472073931847</v>
      </c>
      <c r="I190" s="148">
        <v>16047582</v>
      </c>
      <c r="J190" s="159">
        <f t="shared" si="6"/>
        <v>0.73965567639489493</v>
      </c>
      <c r="K190" s="148">
        <v>11509400</v>
      </c>
      <c r="M190" s="138"/>
      <c r="Q190" s="26"/>
      <c r="R190" s="26"/>
    </row>
    <row r="191" spans="1:18" s="23" customFormat="1" ht="12.75" customHeight="1">
      <c r="A191">
        <v>21</v>
      </c>
      <c r="B191" s="54" t="s">
        <v>24</v>
      </c>
      <c r="C191" s="133" t="s">
        <v>25</v>
      </c>
      <c r="D191" s="153">
        <f t="shared" si="5"/>
        <v>0.93294310408598269</v>
      </c>
      <c r="E191" s="148">
        <v>27865985</v>
      </c>
      <c r="F191" s="189">
        <v>0.89052259586344795</v>
      </c>
      <c r="G191" s="190">
        <v>21907861</v>
      </c>
      <c r="H191" s="154">
        <v>1.0892068964276855</v>
      </c>
      <c r="I191" s="148">
        <v>21628989</v>
      </c>
      <c r="J191" s="159">
        <f t="shared" si="6"/>
        <v>1.0741321068082976</v>
      </c>
      <c r="K191" s="148">
        <v>16714015</v>
      </c>
      <c r="M191" s="138"/>
      <c r="Q191" s="26"/>
      <c r="R191" s="26"/>
    </row>
    <row r="192" spans="1:18" s="23" customFormat="1" ht="12.75" customHeight="1">
      <c r="A192">
        <v>22</v>
      </c>
      <c r="B192" s="54" t="s">
        <v>0</v>
      </c>
      <c r="C192" s="133" t="s">
        <v>219</v>
      </c>
      <c r="D192" s="153">
        <f t="shared" si="5"/>
        <v>0.92244479340442764</v>
      </c>
      <c r="E192" s="148">
        <v>27552412</v>
      </c>
      <c r="F192" s="189">
        <v>0.91406123129868377</v>
      </c>
      <c r="G192" s="190">
        <v>22486938</v>
      </c>
      <c r="H192" s="154">
        <v>0.76897980530072119</v>
      </c>
      <c r="I192" s="148">
        <v>15270061</v>
      </c>
      <c r="J192" s="159">
        <f t="shared" si="6"/>
        <v>0.71688466170206555</v>
      </c>
      <c r="K192" s="148">
        <v>11155072</v>
      </c>
      <c r="M192" s="138"/>
      <c r="Q192" s="26"/>
      <c r="R192" s="26"/>
    </row>
    <row r="193" spans="1:18" s="23" customFormat="1" ht="12.75" customHeight="1">
      <c r="A193">
        <v>23</v>
      </c>
      <c r="B193" s="54" t="s">
        <v>0</v>
      </c>
      <c r="C193" s="133" t="s">
        <v>50</v>
      </c>
      <c r="D193" s="153">
        <f t="shared" si="5"/>
        <v>0.76871486422632085</v>
      </c>
      <c r="E193" s="148">
        <v>22960668</v>
      </c>
      <c r="F193" s="189">
        <v>0.89038865891938168</v>
      </c>
      <c r="G193" s="190">
        <v>21904566</v>
      </c>
      <c r="H193" s="154">
        <v>0.78399388717582141</v>
      </c>
      <c r="I193" s="148">
        <v>15568204</v>
      </c>
      <c r="J193" s="159">
        <f t="shared" si="6"/>
        <v>0.77298985895205052</v>
      </c>
      <c r="K193" s="148">
        <v>12028096</v>
      </c>
      <c r="M193" s="138"/>
      <c r="Q193" s="26"/>
      <c r="R193" s="26"/>
    </row>
    <row r="194" spans="1:18" s="23" customFormat="1" ht="12.75" customHeight="1">
      <c r="A194">
        <v>24</v>
      </c>
      <c r="B194" s="54" t="s">
        <v>11</v>
      </c>
      <c r="C194" s="133" t="s">
        <v>220</v>
      </c>
      <c r="D194" s="153">
        <f t="shared" si="5"/>
        <v>0.73391150778529302</v>
      </c>
      <c r="E194" s="148">
        <v>21921130</v>
      </c>
      <c r="F194" s="189">
        <v>0.55354317927959817</v>
      </c>
      <c r="G194" s="190">
        <v>13617787</v>
      </c>
      <c r="H194" s="154">
        <v>0.50765552621536381</v>
      </c>
      <c r="I194" s="148">
        <v>10080799</v>
      </c>
      <c r="J194" s="159">
        <f t="shared" si="6"/>
        <v>0.39618177496009527</v>
      </c>
      <c r="K194" s="148">
        <v>6164780</v>
      </c>
      <c r="M194" s="138"/>
      <c r="Q194" s="26"/>
      <c r="R194" s="26"/>
    </row>
    <row r="195" spans="1:18" s="23" customFormat="1" ht="12.75" customHeight="1">
      <c r="A195">
        <v>25</v>
      </c>
      <c r="B195" s="54" t="s">
        <v>0</v>
      </c>
      <c r="C195" s="133" t="s">
        <v>1</v>
      </c>
      <c r="D195" s="153">
        <f t="shared" si="5"/>
        <v>0.68670759456274433</v>
      </c>
      <c r="E195" s="148">
        <v>20511201</v>
      </c>
      <c r="F195" s="189">
        <v>0.51128178500554655</v>
      </c>
      <c r="G195" s="190">
        <v>12578109</v>
      </c>
      <c r="H195" s="154">
        <v>0.51196950079746184</v>
      </c>
      <c r="I195" s="148">
        <v>10166464</v>
      </c>
      <c r="J195" s="159">
        <f t="shared" si="6"/>
        <v>0.50023843828395875</v>
      </c>
      <c r="K195" s="148">
        <v>7783952</v>
      </c>
      <c r="M195" s="138"/>
      <c r="Q195" s="26"/>
      <c r="R195" s="26"/>
    </row>
    <row r="196" spans="1:18" s="23" customFormat="1" ht="12.75" customHeight="1">
      <c r="A196">
        <v>26</v>
      </c>
      <c r="B196" s="54" t="s">
        <v>0</v>
      </c>
      <c r="C196" s="133" t="s">
        <v>34</v>
      </c>
      <c r="D196" s="153">
        <f t="shared" si="5"/>
        <v>0.63889244358020614</v>
      </c>
      <c r="E196" s="148">
        <v>19083015</v>
      </c>
      <c r="F196" s="189">
        <v>0.4879555381993691</v>
      </c>
      <c r="G196" s="190">
        <v>12004257</v>
      </c>
      <c r="H196" s="154">
        <v>0.61731916220036265</v>
      </c>
      <c r="I196" s="148">
        <v>12258451</v>
      </c>
      <c r="J196" s="159">
        <f t="shared" si="6"/>
        <v>0.51116078521716535</v>
      </c>
      <c r="K196" s="148">
        <v>7953909</v>
      </c>
      <c r="M196" s="138"/>
      <c r="Q196" s="26"/>
      <c r="R196" s="26"/>
    </row>
    <row r="197" spans="1:18" s="23" customFormat="1" ht="12.75" customHeight="1">
      <c r="A197">
        <v>27</v>
      </c>
      <c r="B197" s="54" t="s">
        <v>0</v>
      </c>
      <c r="C197" s="133" t="s">
        <v>101</v>
      </c>
      <c r="D197" s="153">
        <f t="shared" si="5"/>
        <v>0.59915669939801408</v>
      </c>
      <c r="E197" s="148">
        <v>17896152</v>
      </c>
      <c r="F197" s="189">
        <v>0.57757841794568621</v>
      </c>
      <c r="G197" s="190">
        <v>14209081</v>
      </c>
      <c r="H197" s="154">
        <v>0.6982988581381897</v>
      </c>
      <c r="I197" s="148">
        <v>13866510</v>
      </c>
      <c r="J197" s="159">
        <f t="shared" si="6"/>
        <v>0.98534707684537592</v>
      </c>
      <c r="K197" s="148">
        <v>15332477</v>
      </c>
      <c r="M197" s="138"/>
      <c r="Q197" s="26"/>
      <c r="R197" s="26"/>
    </row>
    <row r="198" spans="1:18" s="23" customFormat="1" ht="12.75" customHeight="1">
      <c r="A198">
        <v>28</v>
      </c>
      <c r="B198" s="54" t="s">
        <v>0</v>
      </c>
      <c r="C198" s="133" t="s">
        <v>12</v>
      </c>
      <c r="D198" s="153">
        <f t="shared" si="5"/>
        <v>0.55845342714297685</v>
      </c>
      <c r="E198" s="148">
        <v>16680390</v>
      </c>
      <c r="F198" s="189">
        <v>0.45973427208657536</v>
      </c>
      <c r="G198" s="190">
        <v>11309982</v>
      </c>
      <c r="H198" s="154">
        <v>0.43004296134019732</v>
      </c>
      <c r="I198" s="148">
        <v>8539603</v>
      </c>
      <c r="J198" s="159">
        <f t="shared" si="6"/>
        <v>0.42511853633864927</v>
      </c>
      <c r="K198" s="148">
        <v>6615050</v>
      </c>
      <c r="M198" s="138"/>
      <c r="Q198" s="26"/>
      <c r="R198" s="26"/>
    </row>
    <row r="199" spans="1:18" s="23" customFormat="1" ht="12.75" customHeight="1">
      <c r="A199">
        <v>29</v>
      </c>
      <c r="B199" s="54" t="s">
        <v>0</v>
      </c>
      <c r="C199" s="133" t="s">
        <v>5</v>
      </c>
      <c r="D199" s="153">
        <f t="shared" si="5"/>
        <v>0.49636336181781754</v>
      </c>
      <c r="E199" s="148">
        <v>14825828</v>
      </c>
      <c r="F199" s="189">
        <v>0.48731284411055792</v>
      </c>
      <c r="G199" s="190">
        <v>11988446</v>
      </c>
      <c r="H199" s="154">
        <v>0.43208485391453139</v>
      </c>
      <c r="I199" s="148">
        <v>8580150</v>
      </c>
      <c r="J199" s="159">
        <f t="shared" si="6"/>
        <v>0.4911407133088217</v>
      </c>
      <c r="K199" s="148">
        <v>7642387</v>
      </c>
      <c r="M199" s="138"/>
      <c r="Q199" s="26"/>
      <c r="R199" s="26"/>
    </row>
    <row r="200" spans="1:18" s="23" customFormat="1" ht="12.75" customHeight="1">
      <c r="A200">
        <v>30</v>
      </c>
      <c r="B200" s="54" t="s">
        <v>0</v>
      </c>
      <c r="C200" s="133" t="s">
        <v>164</v>
      </c>
      <c r="D200" s="153">
        <f t="shared" si="5"/>
        <v>0.44966783690580392</v>
      </c>
      <c r="E200" s="148">
        <v>13431084</v>
      </c>
      <c r="F200" s="189">
        <v>0.3565214874240622</v>
      </c>
      <c r="G200" s="190">
        <v>8770831</v>
      </c>
      <c r="H200" s="154">
        <v>0.37467296035162156</v>
      </c>
      <c r="I200" s="148">
        <v>7440090</v>
      </c>
      <c r="J200" s="159">
        <f t="shared" si="6"/>
        <v>0.24693956217454494</v>
      </c>
      <c r="K200" s="148">
        <v>3842499</v>
      </c>
      <c r="M200" s="138"/>
      <c r="Q200" s="26"/>
      <c r="R200" s="26"/>
    </row>
    <row r="201" spans="1:18" s="23" customFormat="1" ht="12.75" customHeight="1">
      <c r="A201">
        <v>31</v>
      </c>
      <c r="B201" s="54" t="s">
        <v>0</v>
      </c>
      <c r="C201" s="133" t="s">
        <v>103</v>
      </c>
      <c r="D201" s="153">
        <f t="shared" si="5"/>
        <v>0.44281244568880729</v>
      </c>
      <c r="E201" s="148">
        <v>13226321</v>
      </c>
      <c r="F201" s="189">
        <v>0.44758039884260253</v>
      </c>
      <c r="G201" s="190">
        <v>11010983</v>
      </c>
      <c r="H201" s="154">
        <v>0.42491342826446621</v>
      </c>
      <c r="I201" s="148">
        <v>8437743</v>
      </c>
      <c r="J201" s="159">
        <f t="shared" si="6"/>
        <v>0.17119917822708128</v>
      </c>
      <c r="K201" s="148">
        <v>2663942</v>
      </c>
      <c r="M201" s="138"/>
      <c r="Q201" s="26"/>
      <c r="R201" s="26"/>
    </row>
    <row r="202" spans="1:18" s="23" customFormat="1" ht="12.75" customHeight="1">
      <c r="A202">
        <v>32</v>
      </c>
      <c r="B202" s="54" t="s">
        <v>0</v>
      </c>
      <c r="C202" s="133" t="s">
        <v>2</v>
      </c>
      <c r="D202" s="153">
        <f t="shared" si="5"/>
        <v>0.39989888118001871</v>
      </c>
      <c r="E202" s="148">
        <v>11944540</v>
      </c>
      <c r="F202" s="189">
        <v>3.8596725019939132E-2</v>
      </c>
      <c r="G202" s="190">
        <v>949523</v>
      </c>
      <c r="H202" s="154">
        <v>8.8888573800350642E-3</v>
      </c>
      <c r="I202" s="148">
        <v>176511</v>
      </c>
      <c r="J202" s="159">
        <f t="shared" si="6"/>
        <v>8.4445961726625184E-3</v>
      </c>
      <c r="K202" s="148">
        <v>131402</v>
      </c>
      <c r="M202" s="138"/>
      <c r="Q202" s="26"/>
      <c r="R202" s="26"/>
    </row>
    <row r="203" spans="1:18" s="23" customFormat="1" ht="12.75" customHeight="1">
      <c r="A203">
        <v>33</v>
      </c>
      <c r="B203" s="54" t="s">
        <v>0</v>
      </c>
      <c r="C203" s="133" t="s">
        <v>212</v>
      </c>
      <c r="D203" s="153">
        <f t="shared" ref="D203:D234" si="7">+E203/$E$243*100</f>
        <v>0.37759327291106065</v>
      </c>
      <c r="E203" s="148">
        <v>11278296</v>
      </c>
      <c r="F203" s="189">
        <v>0.38737681967113285</v>
      </c>
      <c r="G203" s="190">
        <v>9529907</v>
      </c>
      <c r="H203" s="154">
        <v>0.40487727869340734</v>
      </c>
      <c r="I203" s="148">
        <v>8039874</v>
      </c>
      <c r="J203" s="159">
        <f t="shared" si="6"/>
        <v>0.35809793281379365</v>
      </c>
      <c r="K203" s="148">
        <v>5572177</v>
      </c>
      <c r="M203" s="138"/>
      <c r="Q203" s="26"/>
      <c r="R203" s="26"/>
    </row>
    <row r="204" spans="1:18" s="23" customFormat="1" ht="12.75" customHeight="1">
      <c r="A204">
        <v>34</v>
      </c>
      <c r="B204" s="54" t="s">
        <v>0</v>
      </c>
      <c r="C204" s="133" t="s">
        <v>33</v>
      </c>
      <c r="D204" s="153">
        <f t="shared" si="7"/>
        <v>0.31315836066504166</v>
      </c>
      <c r="E204" s="148">
        <v>9353696</v>
      </c>
      <c r="F204" s="189">
        <v>0.40535107626775224</v>
      </c>
      <c r="G204" s="190">
        <v>9972094</v>
      </c>
      <c r="H204" s="154">
        <v>0.52204470748240628</v>
      </c>
      <c r="I204" s="148">
        <v>10366533</v>
      </c>
      <c r="J204" s="159">
        <f t="shared" si="6"/>
        <v>0.47966356356623174</v>
      </c>
      <c r="K204" s="148">
        <v>7463797</v>
      </c>
      <c r="M204" s="138"/>
      <c r="Q204" s="26"/>
      <c r="R204" s="26"/>
    </row>
    <row r="205" spans="1:18" s="23" customFormat="1" ht="12.75" customHeight="1">
      <c r="A205">
        <v>35</v>
      </c>
      <c r="B205" s="54" t="s">
        <v>0</v>
      </c>
      <c r="C205" s="133" t="s">
        <v>3</v>
      </c>
      <c r="D205" s="153">
        <f t="shared" si="7"/>
        <v>0.31088579628369095</v>
      </c>
      <c r="E205" s="148">
        <v>9285817</v>
      </c>
      <c r="F205" s="189">
        <v>0.30040263953401347</v>
      </c>
      <c r="G205" s="190">
        <v>7390244</v>
      </c>
      <c r="H205" s="154">
        <v>0.2834994127266271</v>
      </c>
      <c r="I205" s="148">
        <v>5629606</v>
      </c>
      <c r="J205" s="159">
        <f t="shared" si="6"/>
        <v>0.22482765296220161</v>
      </c>
      <c r="K205" s="148">
        <v>3498427</v>
      </c>
      <c r="M205" s="138"/>
      <c r="Q205" s="26"/>
      <c r="R205" s="26"/>
    </row>
    <row r="206" spans="1:18" s="23" customFormat="1" ht="12.75" customHeight="1">
      <c r="A206">
        <v>36</v>
      </c>
      <c r="B206" s="54" t="s">
        <v>0</v>
      </c>
      <c r="C206" s="133" t="s">
        <v>174</v>
      </c>
      <c r="D206" s="153">
        <f t="shared" si="7"/>
        <v>0.30237343079833734</v>
      </c>
      <c r="E206" s="148">
        <v>9031562</v>
      </c>
      <c r="F206" s="189">
        <v>2.910866442111306E-2</v>
      </c>
      <c r="G206" s="190">
        <v>716106</v>
      </c>
      <c r="H206" s="154">
        <v>2.0128356276945998E-4</v>
      </c>
      <c r="I206" s="148">
        <v>3997</v>
      </c>
      <c r="J206" s="159">
        <f t="shared" si="6"/>
        <v>0</v>
      </c>
      <c r="K206" s="148">
        <v>0</v>
      </c>
      <c r="M206" s="138"/>
      <c r="Q206" s="26"/>
      <c r="R206" s="26"/>
    </row>
    <row r="207" spans="1:18" s="23" customFormat="1" ht="12.75" customHeight="1">
      <c r="A207">
        <v>37</v>
      </c>
      <c r="B207" s="54" t="s">
        <v>11</v>
      </c>
      <c r="C207" s="133" t="s">
        <v>96</v>
      </c>
      <c r="D207" s="153">
        <f t="shared" si="7"/>
        <v>0.30174197133669745</v>
      </c>
      <c r="E207" s="148">
        <v>9012701</v>
      </c>
      <c r="F207" s="189">
        <v>0.26980794573469796</v>
      </c>
      <c r="G207" s="190">
        <v>6637580</v>
      </c>
      <c r="H207" s="154">
        <v>0.26523956415871236</v>
      </c>
      <c r="I207" s="148">
        <v>5267010</v>
      </c>
      <c r="J207" s="159">
        <f t="shared" si="6"/>
        <v>0.19198079459171974</v>
      </c>
      <c r="K207" s="148">
        <v>2987314</v>
      </c>
      <c r="M207" s="138"/>
      <c r="Q207" s="26"/>
      <c r="R207" s="26"/>
    </row>
    <row r="208" spans="1:18" s="23" customFormat="1" ht="12.75" customHeight="1">
      <c r="A208">
        <v>38</v>
      </c>
      <c r="B208" s="54" t="s">
        <v>0</v>
      </c>
      <c r="C208" s="133" t="s">
        <v>10</v>
      </c>
      <c r="D208" s="153">
        <f t="shared" si="7"/>
        <v>0.29981210453497381</v>
      </c>
      <c r="E208" s="148">
        <v>8955058</v>
      </c>
      <c r="F208" s="189">
        <v>0.21592049952735684</v>
      </c>
      <c r="G208" s="190">
        <v>5311888</v>
      </c>
      <c r="H208" s="154">
        <v>0.14867850399100613</v>
      </c>
      <c r="I208" s="148">
        <v>2952392</v>
      </c>
      <c r="J208" s="159">
        <f t="shared" si="6"/>
        <v>9.8185573290637776E-2</v>
      </c>
      <c r="K208" s="148">
        <v>1527815</v>
      </c>
      <c r="M208" s="138"/>
      <c r="Q208" s="26"/>
      <c r="R208" s="26"/>
    </row>
    <row r="209" spans="1:18" s="23" customFormat="1" ht="12.75" customHeight="1">
      <c r="A209">
        <v>39</v>
      </c>
      <c r="B209" s="54" t="s">
        <v>0</v>
      </c>
      <c r="C209" s="133" t="s">
        <v>123</v>
      </c>
      <c r="D209" s="153">
        <f t="shared" si="7"/>
        <v>0.25159091249677751</v>
      </c>
      <c r="E209" s="148">
        <v>7514744</v>
      </c>
      <c r="F209" s="189">
        <v>0.20140929541927508</v>
      </c>
      <c r="G209" s="190">
        <v>4954896</v>
      </c>
      <c r="H209" s="154">
        <v>0.15429802682549301</v>
      </c>
      <c r="I209" s="148">
        <v>3063982</v>
      </c>
      <c r="J209" s="159">
        <f t="shared" si="6"/>
        <v>3.9394983918227933E-2</v>
      </c>
      <c r="K209" s="148">
        <v>613005</v>
      </c>
      <c r="M209" s="138"/>
    </row>
    <row r="210" spans="1:18" s="23" customFormat="1" ht="12.75" customHeight="1">
      <c r="A210">
        <v>40</v>
      </c>
      <c r="B210" s="54" t="s">
        <v>0</v>
      </c>
      <c r="C210" s="133" t="s">
        <v>217</v>
      </c>
      <c r="D210" s="153">
        <f t="shared" si="7"/>
        <v>0.21783141770436165</v>
      </c>
      <c r="E210" s="148">
        <v>6506385</v>
      </c>
      <c r="F210" s="189">
        <v>0.29712189575386355</v>
      </c>
      <c r="G210" s="190">
        <v>7309534</v>
      </c>
      <c r="H210" s="154">
        <v>0.33341169325429071</v>
      </c>
      <c r="I210" s="148">
        <v>6620742</v>
      </c>
      <c r="J210" s="159">
        <f t="shared" si="6"/>
        <v>0.36798689283921787</v>
      </c>
      <c r="K210" s="148">
        <v>5726054</v>
      </c>
      <c r="M210" s="138"/>
      <c r="Q210" s="26"/>
      <c r="R210" s="26"/>
    </row>
    <row r="211" spans="1:18" s="23" customFormat="1" ht="12.75" customHeight="1">
      <c r="A211">
        <v>41</v>
      </c>
      <c r="B211" s="54" t="s">
        <v>0</v>
      </c>
      <c r="C211" s="133" t="s">
        <v>125</v>
      </c>
      <c r="D211" s="153">
        <f t="shared" si="7"/>
        <v>0.19582294122704003</v>
      </c>
      <c r="E211" s="148">
        <v>5849016</v>
      </c>
      <c r="F211" s="189">
        <v>0.19607958061042965</v>
      </c>
      <c r="G211" s="190">
        <v>4823779</v>
      </c>
      <c r="H211" s="154">
        <v>0.13450712392711048</v>
      </c>
      <c r="I211" s="148">
        <v>2670983</v>
      </c>
      <c r="J211" s="159">
        <f t="shared" si="6"/>
        <v>7.3354789705934564E-2</v>
      </c>
      <c r="K211" s="148">
        <v>1141436</v>
      </c>
      <c r="M211" s="138"/>
      <c r="Q211" s="26"/>
      <c r="R211" s="26"/>
    </row>
    <row r="212" spans="1:18" s="23" customFormat="1" ht="12.75" customHeight="1">
      <c r="A212">
        <v>42</v>
      </c>
      <c r="B212" s="54" t="s">
        <v>11</v>
      </c>
      <c r="C212" s="133" t="s">
        <v>37</v>
      </c>
      <c r="D212" s="153">
        <f t="shared" si="7"/>
        <v>0.17330172408617903</v>
      </c>
      <c r="E212" s="148">
        <v>5176332</v>
      </c>
      <c r="F212" s="189">
        <v>0.14011556301475081</v>
      </c>
      <c r="G212" s="190">
        <v>3447001</v>
      </c>
      <c r="H212" s="154">
        <v>0.15874424324792943</v>
      </c>
      <c r="I212" s="148">
        <v>3152273</v>
      </c>
      <c r="J212" s="159">
        <f t="shared" si="6"/>
        <v>0.1303902279689885</v>
      </c>
      <c r="K212" s="148">
        <v>2028935</v>
      </c>
      <c r="M212" s="138"/>
      <c r="Q212" s="26"/>
      <c r="R212" s="26"/>
    </row>
    <row r="213" spans="1:18" s="23" customFormat="1" ht="12.75" customHeight="1">
      <c r="A213">
        <v>43</v>
      </c>
      <c r="B213" s="54" t="s">
        <v>11</v>
      </c>
      <c r="C213" s="133" t="s">
        <v>152</v>
      </c>
      <c r="D213" s="153">
        <f t="shared" si="7"/>
        <v>0.15658447011540291</v>
      </c>
      <c r="E213" s="148">
        <v>4677006</v>
      </c>
      <c r="F213" s="189">
        <v>0.16981541982266227</v>
      </c>
      <c r="G213" s="190">
        <v>4177651</v>
      </c>
      <c r="H213" s="154">
        <v>0.16468530612451862</v>
      </c>
      <c r="I213" s="148">
        <v>3270248</v>
      </c>
      <c r="J213" s="159">
        <f t="shared" si="6"/>
        <v>0.19362579488267151</v>
      </c>
      <c r="K213" s="148">
        <v>3012911</v>
      </c>
      <c r="M213" s="138"/>
      <c r="Q213" s="26"/>
      <c r="R213" s="26"/>
    </row>
    <row r="214" spans="1:18" s="23" customFormat="1" ht="12.75" customHeight="1">
      <c r="A214">
        <v>44</v>
      </c>
      <c r="B214" s="54" t="s">
        <v>11</v>
      </c>
      <c r="C214" s="133" t="s">
        <v>221</v>
      </c>
      <c r="D214" s="153">
        <f t="shared" si="7"/>
        <v>0.14082252414942151</v>
      </c>
      <c r="E214" s="148">
        <v>4206214</v>
      </c>
      <c r="F214" s="189">
        <v>0.12157238943204571</v>
      </c>
      <c r="G214" s="190">
        <v>2990818</v>
      </c>
      <c r="H214" s="154">
        <v>0.13510437763099981</v>
      </c>
      <c r="I214" s="148">
        <v>2682843</v>
      </c>
      <c r="J214" s="159">
        <f t="shared" si="6"/>
        <v>0.12403232787192872</v>
      </c>
      <c r="K214" s="148">
        <v>1930003</v>
      </c>
      <c r="M214" s="138"/>
      <c r="Q214" s="26"/>
      <c r="R214" s="26"/>
    </row>
    <row r="215" spans="1:18" s="23" customFormat="1" ht="12.75" customHeight="1">
      <c r="A215">
        <v>45</v>
      </c>
      <c r="B215" s="54" t="s">
        <v>0</v>
      </c>
      <c r="C215" s="133" t="s">
        <v>124</v>
      </c>
      <c r="D215" s="153">
        <f t="shared" si="7"/>
        <v>0.12947429936505161</v>
      </c>
      <c r="E215" s="148">
        <v>3867255</v>
      </c>
      <c r="F215" s="189">
        <v>0.11292721698865499</v>
      </c>
      <c r="G215" s="190">
        <v>2778137</v>
      </c>
      <c r="H215" s="154">
        <v>0.11988659497746527</v>
      </c>
      <c r="I215" s="148">
        <v>2380655</v>
      </c>
      <c r="J215" s="159">
        <f t="shared" si="6"/>
        <v>0.10451095511808699</v>
      </c>
      <c r="K215" s="148">
        <v>1626241</v>
      </c>
      <c r="M215" s="138"/>
      <c r="Q215" s="26"/>
      <c r="R215" s="26"/>
    </row>
    <row r="216" spans="1:18" s="23" customFormat="1" ht="12.75" customHeight="1">
      <c r="A216">
        <v>46</v>
      </c>
      <c r="B216" s="54" t="s">
        <v>0</v>
      </c>
      <c r="C216" s="133" t="s">
        <v>4</v>
      </c>
      <c r="D216" s="153">
        <f t="shared" si="7"/>
        <v>0.11918821611191151</v>
      </c>
      <c r="E216" s="148">
        <v>3560021</v>
      </c>
      <c r="F216" s="189">
        <v>0.11763281409213032</v>
      </c>
      <c r="G216" s="190">
        <v>2893900</v>
      </c>
      <c r="H216" s="154">
        <v>0.11928370110369094</v>
      </c>
      <c r="I216" s="148">
        <v>2368683</v>
      </c>
      <c r="J216" s="159">
        <f t="shared" si="6"/>
        <v>0.12356942452014041</v>
      </c>
      <c r="K216" s="148">
        <v>1922800</v>
      </c>
      <c r="M216" s="138"/>
      <c r="Q216" s="26"/>
      <c r="R216" s="26"/>
    </row>
    <row r="217" spans="1:18" s="23" customFormat="1" ht="12.75" customHeight="1">
      <c r="A217">
        <v>47</v>
      </c>
      <c r="B217" s="54" t="s">
        <v>0</v>
      </c>
      <c r="C217" s="133" t="s">
        <v>214</v>
      </c>
      <c r="D217" s="153">
        <f t="shared" si="7"/>
        <v>7.9443331988410498E-2</v>
      </c>
      <c r="E217" s="148">
        <v>2372885</v>
      </c>
      <c r="F217" s="189">
        <v>6.1193289858609903E-2</v>
      </c>
      <c r="G217" s="190">
        <v>1505424</v>
      </c>
      <c r="H217" s="154">
        <v>3.9057169280144549E-2</v>
      </c>
      <c r="I217" s="148">
        <v>775580</v>
      </c>
      <c r="J217" s="159">
        <f t="shared" si="6"/>
        <v>2.4210687174678853E-2</v>
      </c>
      <c r="K217" s="148">
        <v>376730</v>
      </c>
      <c r="M217" s="138"/>
      <c r="Q217" s="26"/>
      <c r="R217" s="26"/>
    </row>
    <row r="218" spans="1:18" s="23" customFormat="1" ht="12.75" customHeight="1">
      <c r="A218">
        <v>48</v>
      </c>
      <c r="B218" s="54" t="s">
        <v>0</v>
      </c>
      <c r="C218" s="133" t="s">
        <v>169</v>
      </c>
      <c r="D218" s="153">
        <f t="shared" si="7"/>
        <v>6.63778026271169E-2</v>
      </c>
      <c r="E218" s="148">
        <v>1982632</v>
      </c>
      <c r="F218" s="189">
        <v>1.0740076323920831E-2</v>
      </c>
      <c r="G218" s="190">
        <v>264218</v>
      </c>
      <c r="H218" s="154">
        <v>1.2463768272564759E-4</v>
      </c>
      <c r="I218" s="148">
        <v>0</v>
      </c>
      <c r="J218" s="154">
        <v>1.2463768272564759E-4</v>
      </c>
      <c r="K218" s="148">
        <v>0</v>
      </c>
      <c r="M218" s="138"/>
      <c r="Q218" s="26"/>
      <c r="R218" s="26"/>
    </row>
    <row r="219" spans="1:18" s="23" customFormat="1" ht="12.75" customHeight="1">
      <c r="A219">
        <v>49</v>
      </c>
      <c r="B219" s="54" t="s">
        <v>0</v>
      </c>
      <c r="C219" s="133" t="s">
        <v>26</v>
      </c>
      <c r="D219" s="153">
        <f t="shared" si="7"/>
        <v>4.5133733255895772E-2</v>
      </c>
      <c r="E219" s="148">
        <v>1348095</v>
      </c>
      <c r="F219" s="189">
        <v>3.5679826334277166E-2</v>
      </c>
      <c r="G219" s="190">
        <v>877764</v>
      </c>
      <c r="H219" s="154">
        <v>3.1358538821814816E-2</v>
      </c>
      <c r="I219" s="148">
        <v>622704</v>
      </c>
      <c r="J219" s="159">
        <f t="shared" ref="J219:J235" si="8">(K219*100)/$K$243</f>
        <v>2.8830916338932262E-2</v>
      </c>
      <c r="K219" s="148">
        <v>448623</v>
      </c>
      <c r="M219" s="138"/>
      <c r="Q219" s="26"/>
      <c r="R219" s="26"/>
    </row>
    <row r="220" spans="1:18" s="23" customFormat="1" ht="12.75" customHeight="1">
      <c r="A220">
        <v>50</v>
      </c>
      <c r="B220" s="54" t="s">
        <v>0</v>
      </c>
      <c r="C220" s="133" t="s">
        <v>35</v>
      </c>
      <c r="D220" s="153">
        <f t="shared" si="7"/>
        <v>4.0622151090965647E-2</v>
      </c>
      <c r="E220" s="148">
        <v>1213339</v>
      </c>
      <c r="F220" s="189">
        <v>4.1985715865961178E-2</v>
      </c>
      <c r="G220" s="190">
        <v>1032896</v>
      </c>
      <c r="H220" s="154">
        <v>3.4273096609867167E-2</v>
      </c>
      <c r="I220" s="148">
        <v>680580</v>
      </c>
      <c r="J220" s="159">
        <f t="shared" si="8"/>
        <v>1.4425001574677927E-2</v>
      </c>
      <c r="K220" s="148">
        <v>224460</v>
      </c>
      <c r="M220" s="138"/>
      <c r="Q220" s="26"/>
      <c r="R220" s="26"/>
    </row>
    <row r="221" spans="1:18" s="23" customFormat="1" ht="12.75" customHeight="1">
      <c r="A221">
        <v>51</v>
      </c>
      <c r="B221" s="54" t="s">
        <v>0</v>
      </c>
      <c r="C221" s="133" t="s">
        <v>30</v>
      </c>
      <c r="D221" s="153">
        <f t="shared" si="7"/>
        <v>3.9572397025978666E-2</v>
      </c>
      <c r="E221" s="148">
        <v>1181984</v>
      </c>
      <c r="F221" s="189">
        <v>3.4395210478942284E-2</v>
      </c>
      <c r="G221" s="190">
        <v>846161</v>
      </c>
      <c r="H221" s="154">
        <v>3.4898249011223202E-2</v>
      </c>
      <c r="I221" s="148">
        <v>692994</v>
      </c>
      <c r="J221" s="159">
        <f t="shared" si="8"/>
        <v>3.344709678582309E-2</v>
      </c>
      <c r="K221" s="148">
        <v>520453</v>
      </c>
      <c r="M221" s="138"/>
      <c r="Q221" s="26"/>
      <c r="R221" s="26"/>
    </row>
    <row r="222" spans="1:18" s="23" customFormat="1" ht="12.75" customHeight="1">
      <c r="A222">
        <v>52</v>
      </c>
      <c r="B222" s="54" t="s">
        <v>0</v>
      </c>
      <c r="C222" s="133" t="s">
        <v>20</v>
      </c>
      <c r="D222" s="153">
        <f t="shared" si="7"/>
        <v>3.6328889648656458E-2</v>
      </c>
      <c r="E222" s="148">
        <v>1085104</v>
      </c>
      <c r="F222" s="189">
        <v>4.335000286253126E-2</v>
      </c>
      <c r="G222" s="190">
        <v>1066459</v>
      </c>
      <c r="H222" s="154">
        <v>2.3213075976081167E-2</v>
      </c>
      <c r="I222" s="148">
        <v>460955</v>
      </c>
      <c r="J222" s="159">
        <f t="shared" si="8"/>
        <v>4.3456233025025454E-4</v>
      </c>
      <c r="K222" s="148">
        <v>6762</v>
      </c>
      <c r="M222" s="138"/>
      <c r="Q222" s="26"/>
      <c r="R222" s="26"/>
    </row>
    <row r="223" spans="1:18" s="23" customFormat="1" ht="12.75" customHeight="1">
      <c r="A223">
        <v>53</v>
      </c>
      <c r="B223" s="54" t="s">
        <v>0</v>
      </c>
      <c r="C223" s="133" t="s">
        <v>193</v>
      </c>
      <c r="D223" s="153">
        <f t="shared" si="7"/>
        <v>3.4475456861615197E-2</v>
      </c>
      <c r="E223" s="148">
        <v>1029744</v>
      </c>
      <c r="F223" s="189">
        <v>9.8093873189609437E-3</v>
      </c>
      <c r="G223" s="190">
        <v>241322</v>
      </c>
      <c r="H223" s="154">
        <v>2.5753418563998458E-4</v>
      </c>
      <c r="I223" s="148">
        <v>5114</v>
      </c>
      <c r="J223" s="159">
        <f t="shared" si="8"/>
        <v>1.1754133422474351E-4</v>
      </c>
      <c r="K223" s="148">
        <v>1829</v>
      </c>
      <c r="M223" s="138"/>
      <c r="Q223" s="26"/>
      <c r="R223" s="26"/>
    </row>
    <row r="224" spans="1:18" s="23" customFormat="1" ht="12.75" customHeight="1">
      <c r="A224">
        <v>54</v>
      </c>
      <c r="B224" s="54" t="s">
        <v>0</v>
      </c>
      <c r="C224" s="133" t="s">
        <v>31</v>
      </c>
      <c r="D224" s="153">
        <f t="shared" si="7"/>
        <v>2.3529623852307571E-2</v>
      </c>
      <c r="E224" s="148">
        <v>702804</v>
      </c>
      <c r="F224" s="189">
        <v>1.415947227894488E-2</v>
      </c>
      <c r="G224" s="190">
        <v>348339</v>
      </c>
      <c r="H224" s="154">
        <v>1.3189235124017557E-2</v>
      </c>
      <c r="I224" s="148">
        <v>261906</v>
      </c>
      <c r="J224" s="159">
        <f t="shared" si="8"/>
        <v>8.1579084241788762E-3</v>
      </c>
      <c r="K224" s="148">
        <v>126941</v>
      </c>
      <c r="M224" s="138"/>
      <c r="Q224" s="26"/>
      <c r="R224" s="26"/>
    </row>
    <row r="225" spans="1:18" s="23" customFormat="1" ht="12.75" customHeight="1">
      <c r="A225">
        <v>55</v>
      </c>
      <c r="B225" s="54" t="s">
        <v>11</v>
      </c>
      <c r="C225" s="133" t="s">
        <v>107</v>
      </c>
      <c r="D225" s="153">
        <f t="shared" si="7"/>
        <v>2.3102691502228993E-2</v>
      </c>
      <c r="E225" s="148">
        <v>690052</v>
      </c>
      <c r="F225" s="189">
        <v>2.3339376285064769E-2</v>
      </c>
      <c r="G225" s="190">
        <v>574175</v>
      </c>
      <c r="H225" s="154">
        <v>1.4089396165925012E-2</v>
      </c>
      <c r="I225" s="148">
        <v>279781</v>
      </c>
      <c r="J225" s="159">
        <f t="shared" si="8"/>
        <v>2.3405313746300237E-2</v>
      </c>
      <c r="K225" s="148">
        <v>364198</v>
      </c>
      <c r="M225" s="138"/>
      <c r="Q225" s="26"/>
      <c r="R225" s="26"/>
    </row>
    <row r="226" spans="1:18" s="23" customFormat="1" ht="12.75" customHeight="1">
      <c r="A226">
        <v>56</v>
      </c>
      <c r="B226" s="54" t="s">
        <v>0</v>
      </c>
      <c r="C226" s="133" t="s">
        <v>129</v>
      </c>
      <c r="D226" s="153">
        <f t="shared" si="7"/>
        <v>1.8648091682016057E-2</v>
      </c>
      <c r="E226" s="148">
        <v>556998</v>
      </c>
      <c r="F226" s="189">
        <v>2.3728016989835097E-2</v>
      </c>
      <c r="G226" s="190">
        <v>583736</v>
      </c>
      <c r="H226" s="154">
        <v>1.6407858499260808E-3</v>
      </c>
      <c r="I226" s="148">
        <v>32582</v>
      </c>
      <c r="J226" s="159">
        <f t="shared" si="8"/>
        <v>1.991583350259596E-3</v>
      </c>
      <c r="K226" s="148">
        <v>30990</v>
      </c>
      <c r="M226" s="138"/>
      <c r="Q226" s="26"/>
      <c r="R226" s="26"/>
    </row>
    <row r="227" spans="1:18" s="23" customFormat="1" ht="12.75" customHeight="1">
      <c r="A227">
        <v>57</v>
      </c>
      <c r="B227" s="54" t="s">
        <v>11</v>
      </c>
      <c r="C227" s="133" t="s">
        <v>36</v>
      </c>
      <c r="D227" s="153">
        <f t="shared" si="7"/>
        <v>1.467352291853357E-2</v>
      </c>
      <c r="E227" s="148">
        <v>438282</v>
      </c>
      <c r="F227" s="189">
        <v>6.1745134457288076E-5</v>
      </c>
      <c r="G227" s="190">
        <v>1519</v>
      </c>
      <c r="H227" s="154">
        <v>2.7067779581832556E-4</v>
      </c>
      <c r="I227" s="148">
        <v>5375</v>
      </c>
      <c r="J227" s="159">
        <f t="shared" si="8"/>
        <v>3.3347292689567742E-4</v>
      </c>
      <c r="K227" s="148">
        <v>5189</v>
      </c>
      <c r="M227" s="138"/>
      <c r="Q227" s="26"/>
      <c r="R227" s="26"/>
    </row>
    <row r="228" spans="1:18" s="23" customFormat="1" ht="12.75" customHeight="1">
      <c r="A228">
        <v>58</v>
      </c>
      <c r="B228" s="54" t="s">
        <v>0</v>
      </c>
      <c r="C228" s="133" t="s">
        <v>51</v>
      </c>
      <c r="D228" s="153">
        <f t="shared" si="7"/>
        <v>1.2263658539717998E-2</v>
      </c>
      <c r="E228" s="148">
        <v>366302</v>
      </c>
      <c r="F228" s="189">
        <v>1.459270443368206E-2</v>
      </c>
      <c r="G228" s="190">
        <v>358997</v>
      </c>
      <c r="H228" s="154">
        <v>1.7889913853853051E-2</v>
      </c>
      <c r="I228" s="148">
        <v>355250</v>
      </c>
      <c r="J228" s="159">
        <f t="shared" si="8"/>
        <v>2.7083734133591584E-2</v>
      </c>
      <c r="K228" s="148">
        <v>421436</v>
      </c>
      <c r="M228" s="138"/>
      <c r="Q228" s="26"/>
      <c r="R228" s="26"/>
    </row>
    <row r="229" spans="1:18" s="23" customFormat="1" ht="12.75" customHeight="1">
      <c r="A229">
        <v>59</v>
      </c>
      <c r="B229" s="54" t="s">
        <v>0</v>
      </c>
      <c r="C229" s="133" t="s">
        <v>40</v>
      </c>
      <c r="D229" s="153">
        <f t="shared" si="7"/>
        <v>9.7579754355319043E-3</v>
      </c>
      <c r="E229" s="148">
        <v>291460</v>
      </c>
      <c r="F229" s="189">
        <v>3.8211254901401631E-3</v>
      </c>
      <c r="G229" s="190">
        <v>94004</v>
      </c>
      <c r="H229" s="154">
        <v>4.6176876586711034E-3</v>
      </c>
      <c r="I229" s="148">
        <v>91696</v>
      </c>
      <c r="J229" s="159">
        <f t="shared" si="8"/>
        <v>7.1564613978124586E-3</v>
      </c>
      <c r="K229" s="148">
        <v>111358</v>
      </c>
      <c r="M229" s="138"/>
      <c r="Q229" s="26"/>
      <c r="R229" s="26"/>
    </row>
    <row r="230" spans="1:18" s="23" customFormat="1" ht="12.75" customHeight="1">
      <c r="A230">
        <v>60</v>
      </c>
      <c r="B230" s="54" t="s">
        <v>11</v>
      </c>
      <c r="C230" s="133" t="s">
        <v>23</v>
      </c>
      <c r="D230" s="153">
        <f t="shared" si="7"/>
        <v>5.7500609521091523E-3</v>
      </c>
      <c r="E230" s="148">
        <v>171748</v>
      </c>
      <c r="F230" s="189">
        <v>2.5711421921177373E-3</v>
      </c>
      <c r="G230" s="190">
        <v>63253</v>
      </c>
      <c r="H230" s="154">
        <v>2.1274015784828212E-3</v>
      </c>
      <c r="I230" s="148">
        <v>42245</v>
      </c>
      <c r="J230" s="159">
        <f t="shared" si="8"/>
        <v>7.9849703539772443E-3</v>
      </c>
      <c r="K230" s="148">
        <v>124250</v>
      </c>
      <c r="M230" s="8"/>
      <c r="Q230" s="26"/>
      <c r="R230" s="26"/>
    </row>
    <row r="231" spans="1:18" s="23" customFormat="1" ht="12.75" customHeight="1">
      <c r="A231">
        <v>61</v>
      </c>
      <c r="B231" s="54" t="s">
        <v>0</v>
      </c>
      <c r="C231" s="133" t="s">
        <v>82</v>
      </c>
      <c r="D231" s="153">
        <f t="shared" si="7"/>
        <v>4.236078219761014E-3</v>
      </c>
      <c r="E231" s="148">
        <v>126527</v>
      </c>
      <c r="F231" s="189">
        <v>8.7526065384339029E-3</v>
      </c>
      <c r="G231" s="190">
        <v>215324</v>
      </c>
      <c r="H231" s="154">
        <v>1.4284032385615772E-2</v>
      </c>
      <c r="I231" s="148">
        <v>283646</v>
      </c>
      <c r="J231" s="159">
        <f t="shared" si="8"/>
        <v>1.6303927757689858E-2</v>
      </c>
      <c r="K231" s="148">
        <v>253697</v>
      </c>
      <c r="M231" s="8"/>
      <c r="N231" s="139"/>
      <c r="O231" s="132"/>
      <c r="P231" s="141"/>
      <c r="Q231" s="26"/>
      <c r="R231" s="26"/>
    </row>
    <row r="232" spans="1:18" s="23" customFormat="1" ht="12.75" customHeight="1">
      <c r="A232">
        <v>62</v>
      </c>
      <c r="B232" s="54" t="s">
        <v>0</v>
      </c>
      <c r="C232" s="133" t="s">
        <v>141</v>
      </c>
      <c r="D232" s="153">
        <f t="shared" si="7"/>
        <v>1.7007991151460108E-3</v>
      </c>
      <c r="E232" s="148">
        <v>50801</v>
      </c>
      <c r="F232" s="189">
        <v>2.7667754923916252E-2</v>
      </c>
      <c r="G232" s="190">
        <v>680658</v>
      </c>
      <c r="H232" s="154">
        <v>6.9876366856710184E-2</v>
      </c>
      <c r="I232" s="148">
        <v>1387574</v>
      </c>
      <c r="J232" s="159">
        <f t="shared" si="8"/>
        <v>0.14013729009065751</v>
      </c>
      <c r="K232" s="148">
        <v>2180604</v>
      </c>
      <c r="M232" s="8"/>
      <c r="N232" s="139"/>
      <c r="O232" s="132"/>
      <c r="P232" s="141"/>
      <c r="Q232" s="26"/>
      <c r="R232" s="26"/>
    </row>
    <row r="233" spans="1:18" s="23" customFormat="1" ht="12.75" customHeight="1">
      <c r="A233">
        <v>63</v>
      </c>
      <c r="B233" s="54" t="s">
        <v>11</v>
      </c>
      <c r="C233" s="133" t="s">
        <v>17</v>
      </c>
      <c r="D233" s="153">
        <f t="shared" si="7"/>
        <v>1.5821807559609098E-3</v>
      </c>
      <c r="E233" s="148">
        <v>47258</v>
      </c>
      <c r="F233" s="189">
        <v>1.3374996077568182E-3</v>
      </c>
      <c r="G233" s="190">
        <v>32904</v>
      </c>
      <c r="H233" s="154">
        <v>1.5950601869301661E-3</v>
      </c>
      <c r="I233" s="148">
        <v>31674</v>
      </c>
      <c r="J233" s="159">
        <f t="shared" si="8"/>
        <v>1.9721752130611968E-3</v>
      </c>
      <c r="K233" s="148">
        <v>30688</v>
      </c>
      <c r="M233" s="140"/>
      <c r="N233" s="139"/>
      <c r="O233" s="40"/>
      <c r="P233" s="39"/>
      <c r="Q233" s="26"/>
      <c r="R233" s="26"/>
    </row>
    <row r="234" spans="1:18" s="23" customFormat="1" ht="12.75" customHeight="1">
      <c r="A234">
        <v>64</v>
      </c>
      <c r="B234" s="54" t="s">
        <v>24</v>
      </c>
      <c r="C234" s="133" t="s">
        <v>213</v>
      </c>
      <c r="D234" s="153">
        <f t="shared" si="7"/>
        <v>1.1363993694100715E-3</v>
      </c>
      <c r="E234" s="148">
        <v>33943</v>
      </c>
      <c r="F234" s="189">
        <v>1.8311558193542739E-2</v>
      </c>
      <c r="G234" s="190">
        <v>450485</v>
      </c>
      <c r="H234" s="154">
        <v>4.4535990019465579E-2</v>
      </c>
      <c r="I234" s="148">
        <v>884376</v>
      </c>
      <c r="J234" s="159">
        <f t="shared" si="8"/>
        <v>3.7603587148673685E-2</v>
      </c>
      <c r="K234" s="148">
        <v>585130</v>
      </c>
      <c r="M234" s="138"/>
      <c r="Q234" s="26"/>
      <c r="R234" s="26"/>
    </row>
    <row r="235" spans="1:18" s="23" customFormat="1" ht="12.75" customHeight="1">
      <c r="A235">
        <v>65</v>
      </c>
      <c r="B235" s="54" t="s">
        <v>11</v>
      </c>
      <c r="C235" s="133" t="s">
        <v>32</v>
      </c>
      <c r="D235" s="153">
        <f t="shared" ref="D235:D236" si="9">+E235/$E$243*100</f>
        <v>1.0989356539350141E-3</v>
      </c>
      <c r="E235" s="148">
        <v>32824</v>
      </c>
      <c r="F235" s="189">
        <v>3.7132442611410572E-4</v>
      </c>
      <c r="G235" s="190">
        <v>9135</v>
      </c>
      <c r="H235" s="154">
        <v>1.9725486999448951E-4</v>
      </c>
      <c r="I235" s="148">
        <v>3917</v>
      </c>
      <c r="J235" s="159">
        <f t="shared" si="8"/>
        <v>3.0145592705381457E-3</v>
      </c>
      <c r="K235" s="148">
        <v>46908</v>
      </c>
      <c r="M235" s="138"/>
      <c r="Q235" s="26"/>
      <c r="R235" s="26"/>
    </row>
    <row r="236" spans="1:18" s="23" customFormat="1" ht="12.75" customHeight="1">
      <c r="A236">
        <v>66</v>
      </c>
      <c r="B236" s="54" t="s">
        <v>0</v>
      </c>
      <c r="C236" s="133" t="s">
        <v>28</v>
      </c>
      <c r="D236" s="153">
        <f t="shared" si="9"/>
        <v>2.0288660927510925E-5</v>
      </c>
      <c r="E236" s="148">
        <v>606</v>
      </c>
      <c r="F236" s="189">
        <v>8.2484020303310722E-4</v>
      </c>
      <c r="G236" s="190">
        <v>20292</v>
      </c>
      <c r="H236" s="154">
        <v>1.2463768272564759E-4</v>
      </c>
      <c r="I236" s="148">
        <v>0</v>
      </c>
      <c r="J236" s="154">
        <v>1.2463768272564759E-4</v>
      </c>
      <c r="K236" s="148">
        <v>0</v>
      </c>
      <c r="M236" s="138"/>
      <c r="Q236" s="26"/>
      <c r="R236" s="26"/>
    </row>
    <row r="237" spans="1:18" s="23" customFormat="1" ht="12.75" customHeight="1">
      <c r="A237">
        <v>67</v>
      </c>
      <c r="B237" s="54" t="s">
        <v>0</v>
      </c>
      <c r="C237" s="188" t="s">
        <v>211</v>
      </c>
      <c r="D237" s="189">
        <v>0</v>
      </c>
      <c r="E237" s="190">
        <v>0</v>
      </c>
      <c r="F237" s="189">
        <v>0.26121472212727592</v>
      </c>
      <c r="G237" s="190">
        <v>6426177</v>
      </c>
      <c r="H237" s="154">
        <v>0.28833746988008907</v>
      </c>
      <c r="I237" s="148">
        <v>5725678</v>
      </c>
      <c r="J237" s="159">
        <f t="shared" ref="J237:J242" si="10">(K237*100)/$K$243</f>
        <v>0.27975814378884373</v>
      </c>
      <c r="K237" s="148">
        <v>4353172</v>
      </c>
      <c r="M237" s="138"/>
      <c r="Q237" s="26"/>
      <c r="R237" s="26"/>
    </row>
    <row r="238" spans="1:18" s="23" customFormat="1" ht="12.75" customHeight="1">
      <c r="A238">
        <v>68</v>
      </c>
      <c r="B238" s="54" t="s">
        <v>0</v>
      </c>
      <c r="C238" s="55" t="s">
        <v>190</v>
      </c>
      <c r="D238" s="159">
        <v>0</v>
      </c>
      <c r="E238" s="148">
        <v>0</v>
      </c>
      <c r="F238" s="159">
        <v>0</v>
      </c>
      <c r="G238" s="148">
        <v>0</v>
      </c>
      <c r="H238" s="154">
        <v>1.7669745793700918E-2</v>
      </c>
      <c r="I238" s="148">
        <v>350878</v>
      </c>
      <c r="J238" s="159">
        <f t="shared" si="10"/>
        <v>2.1455245815345827E-2</v>
      </c>
      <c r="K238" s="148">
        <v>333854</v>
      </c>
      <c r="M238" s="138"/>
      <c r="Q238" s="26"/>
      <c r="R238" s="26"/>
    </row>
    <row r="239" spans="1:18" s="23" customFormat="1" ht="12.75" customHeight="1">
      <c r="A239">
        <v>69</v>
      </c>
      <c r="B239" s="54" t="s">
        <v>16</v>
      </c>
      <c r="C239" s="188" t="s">
        <v>179</v>
      </c>
      <c r="D239" s="189">
        <v>4.4290650760145552E-3</v>
      </c>
      <c r="E239" s="190">
        <v>0</v>
      </c>
      <c r="F239" s="189">
        <v>4.4290650760145552E-3</v>
      </c>
      <c r="G239" s="190">
        <v>108960</v>
      </c>
      <c r="H239" s="154">
        <v>3.9391248628508971E-2</v>
      </c>
      <c r="I239" s="148">
        <v>782214</v>
      </c>
      <c r="J239" s="159">
        <f t="shared" si="10"/>
        <v>8.4339988156293524E-2</v>
      </c>
      <c r="K239" s="148">
        <v>1312371</v>
      </c>
      <c r="M239" s="138"/>
      <c r="Q239" s="26"/>
      <c r="R239" s="26"/>
    </row>
    <row r="240" spans="1:18" s="23" customFormat="1" ht="12.75" customHeight="1">
      <c r="A240">
        <v>70</v>
      </c>
      <c r="B240" s="54" t="s">
        <v>0</v>
      </c>
      <c r="C240" s="55" t="s">
        <v>21</v>
      </c>
      <c r="D240" s="154">
        <v>1.2463768272564759E-4</v>
      </c>
      <c r="E240" s="148">
        <v>0</v>
      </c>
      <c r="F240" s="154">
        <v>1.2463768272564759E-4</v>
      </c>
      <c r="G240" s="148">
        <v>0</v>
      </c>
      <c r="H240" s="154">
        <v>1.2463768272564759E-4</v>
      </c>
      <c r="I240" s="148">
        <v>2475</v>
      </c>
      <c r="J240" s="159">
        <f t="shared" si="10"/>
        <v>1.7830101407317639E-2</v>
      </c>
      <c r="K240" s="148">
        <v>277445</v>
      </c>
      <c r="M240" s="138"/>
      <c r="Q240" s="26"/>
      <c r="R240" s="26"/>
    </row>
    <row r="241" spans="1:18" s="23" customFormat="1" ht="12.75" customHeight="1">
      <c r="A241">
        <v>71</v>
      </c>
      <c r="B241" s="54" t="s">
        <v>0</v>
      </c>
      <c r="C241" s="134" t="s">
        <v>186</v>
      </c>
      <c r="D241" s="159">
        <v>0</v>
      </c>
      <c r="E241" s="148">
        <v>0</v>
      </c>
      <c r="F241" s="159">
        <v>0</v>
      </c>
      <c r="G241" s="148">
        <v>0</v>
      </c>
      <c r="H241" s="159">
        <v>0</v>
      </c>
      <c r="I241" s="148">
        <v>0</v>
      </c>
      <c r="J241" s="159">
        <f t="shared" si="10"/>
        <v>8.1195420072668091E-3</v>
      </c>
      <c r="K241" s="148">
        <v>126344</v>
      </c>
      <c r="M241" s="138"/>
      <c r="Q241" s="26"/>
      <c r="R241" s="26"/>
    </row>
    <row r="242" spans="1:18" s="23" customFormat="1" ht="12.75" customHeight="1">
      <c r="A242">
        <v>72</v>
      </c>
      <c r="B242" s="54" t="s">
        <v>0</v>
      </c>
      <c r="C242" s="55" t="s">
        <v>119</v>
      </c>
      <c r="D242" s="159">
        <v>0</v>
      </c>
      <c r="E242" s="148">
        <v>0</v>
      </c>
      <c r="F242" s="159">
        <v>0</v>
      </c>
      <c r="G242" s="148">
        <v>0</v>
      </c>
      <c r="H242" s="154">
        <v>5.3416941089929762E-3</v>
      </c>
      <c r="I242" s="148">
        <v>106073</v>
      </c>
      <c r="J242" s="159">
        <f t="shared" si="10"/>
        <v>5.7612219823834174E-2</v>
      </c>
      <c r="K242" s="148">
        <v>896474</v>
      </c>
      <c r="M242" s="138"/>
      <c r="Q242" s="26"/>
      <c r="R242" s="26"/>
    </row>
    <row r="243" spans="1:18" s="23" customFormat="1" ht="12.75" customHeight="1">
      <c r="A243"/>
      <c r="B243" s="134"/>
      <c r="C243" s="129" t="s">
        <v>128</v>
      </c>
      <c r="D243" s="29">
        <v>100</v>
      </c>
      <c r="E243" s="3">
        <v>2986890077</v>
      </c>
      <c r="F243" s="89">
        <v>100</v>
      </c>
      <c r="G243" s="88">
        <v>2460112871</v>
      </c>
      <c r="H243" s="25">
        <v>100</v>
      </c>
      <c r="I243" s="3">
        <v>1985755789</v>
      </c>
      <c r="J243" s="33">
        <v>100</v>
      </c>
      <c r="K243" s="3">
        <v>1556048357</v>
      </c>
      <c r="M243" s="138"/>
      <c r="Q243" s="26"/>
      <c r="R243" s="26"/>
    </row>
    <row r="244" spans="1:18" s="23" customFormat="1" ht="12.75" customHeight="1">
      <c r="A244"/>
      <c r="B244" s="134"/>
      <c r="C244" s="134"/>
      <c r="D244" s="134"/>
      <c r="E244" s="134"/>
      <c r="F244" s="59"/>
      <c r="G244" s="59"/>
      <c r="H244" s="59"/>
      <c r="I244" s="59"/>
      <c r="J244" s="59"/>
      <c r="K244" s="59"/>
      <c r="M244" s="138"/>
      <c r="Q244" s="26"/>
      <c r="R244" s="26"/>
    </row>
    <row r="245" spans="1:18" s="23" customFormat="1" ht="12.75" customHeight="1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M245" s="138"/>
      <c r="Q245" s="26"/>
      <c r="R245" s="26"/>
    </row>
    <row r="246" spans="1:18" s="23" customFormat="1" ht="12.75" customHeight="1">
      <c r="A246" s="37" t="s">
        <v>155</v>
      </c>
      <c r="B246" s="37"/>
      <c r="C246" s="37"/>
      <c r="D246" s="37"/>
      <c r="E246" s="37"/>
      <c r="F246" s="37"/>
      <c r="G246" s="37"/>
      <c r="H246" s="48"/>
      <c r="I246" s="49"/>
      <c r="J246" s="149"/>
      <c r="K246" s="150"/>
      <c r="M246" s="138"/>
      <c r="Q246" s="26"/>
      <c r="R246" s="26"/>
    </row>
    <row r="247" spans="1:18" s="23" customFormat="1" ht="12.75" customHeight="1">
      <c r="A247">
        <v>1</v>
      </c>
      <c r="B247" s="54" t="s">
        <v>11</v>
      </c>
      <c r="C247" s="133" t="s">
        <v>18</v>
      </c>
      <c r="D247" s="153">
        <f t="shared" ref="D247:D278" si="11">+E247/$E$316*100</f>
        <v>8.5951669336422452</v>
      </c>
      <c r="E247" s="148">
        <v>972639990</v>
      </c>
      <c r="F247" s="192">
        <v>8.6960729649566062</v>
      </c>
      <c r="G247" s="193">
        <v>711076158</v>
      </c>
      <c r="H247" s="147">
        <v>8.2145857647529752</v>
      </c>
      <c r="I247" s="148">
        <v>493397579</v>
      </c>
      <c r="J247" s="147">
        <v>8.466655287912884</v>
      </c>
      <c r="K247" s="148">
        <v>354589321</v>
      </c>
      <c r="M247" s="138"/>
      <c r="Q247" s="26"/>
      <c r="R247" s="26"/>
    </row>
    <row r="248" spans="1:18" s="23" customFormat="1" ht="12.75" customHeight="1">
      <c r="A248">
        <v>2</v>
      </c>
      <c r="B248" s="54" t="s">
        <v>0</v>
      </c>
      <c r="C248" s="133" t="s">
        <v>215</v>
      </c>
      <c r="D248" s="153">
        <f t="shared" si="11"/>
        <v>7.6793024005500783</v>
      </c>
      <c r="E248" s="148">
        <v>868999598</v>
      </c>
      <c r="F248" s="192">
        <v>7.5802125543261001</v>
      </c>
      <c r="G248" s="193">
        <v>619832474</v>
      </c>
      <c r="H248" s="147">
        <v>7.305362714364307</v>
      </c>
      <c r="I248" s="148">
        <v>438786371</v>
      </c>
      <c r="J248" s="147">
        <v>7.1564777841890468</v>
      </c>
      <c r="K248" s="148">
        <v>299718190</v>
      </c>
      <c r="M248" s="138"/>
      <c r="Q248" s="26"/>
      <c r="R248" s="26"/>
    </row>
    <row r="249" spans="1:18" s="23" customFormat="1" ht="12.75" customHeight="1">
      <c r="A249">
        <v>3</v>
      </c>
      <c r="B249" s="54" t="s">
        <v>0</v>
      </c>
      <c r="C249" s="133" t="s">
        <v>118</v>
      </c>
      <c r="D249" s="153">
        <f t="shared" si="11"/>
        <v>6.963452080571872</v>
      </c>
      <c r="E249" s="148">
        <v>787993068</v>
      </c>
      <c r="F249" s="192">
        <v>6.9196493736127307</v>
      </c>
      <c r="G249" s="193">
        <v>565818354</v>
      </c>
      <c r="H249" s="147">
        <v>6.4270943362695041</v>
      </c>
      <c r="I249" s="148">
        <v>386034412</v>
      </c>
      <c r="J249" s="147">
        <v>4.9919527879734584</v>
      </c>
      <c r="K249" s="148">
        <v>209066401</v>
      </c>
      <c r="M249" s="138"/>
      <c r="Q249" s="26"/>
      <c r="R249" s="26"/>
    </row>
    <row r="250" spans="1:18" s="23" customFormat="1" ht="12.75" customHeight="1">
      <c r="A250">
        <v>4</v>
      </c>
      <c r="B250" s="54" t="s">
        <v>0</v>
      </c>
      <c r="C250" s="133" t="s">
        <v>123</v>
      </c>
      <c r="D250" s="153">
        <f t="shared" si="11"/>
        <v>6.5593404197917415</v>
      </c>
      <c r="E250" s="148">
        <v>742263280</v>
      </c>
      <c r="F250" s="192">
        <v>6.7678485643867203</v>
      </c>
      <c r="G250" s="193">
        <v>553405632</v>
      </c>
      <c r="H250" s="147">
        <v>7.231939956987822</v>
      </c>
      <c r="I250" s="148">
        <v>434376336</v>
      </c>
      <c r="J250" s="147">
        <v>7.5611155808525785</v>
      </c>
      <c r="K250" s="148">
        <v>316664698</v>
      </c>
      <c r="M250" s="138"/>
      <c r="Q250" s="26"/>
      <c r="R250" s="26"/>
    </row>
    <row r="251" spans="1:18" s="23" customFormat="1" ht="12.75" customHeight="1">
      <c r="A251">
        <v>5</v>
      </c>
      <c r="B251" s="54" t="s">
        <v>0</v>
      </c>
      <c r="C251" s="133" t="s">
        <v>165</v>
      </c>
      <c r="D251" s="153">
        <f t="shared" si="11"/>
        <v>6.3683561602730867</v>
      </c>
      <c r="E251" s="148">
        <v>720651259</v>
      </c>
      <c r="F251" s="192">
        <v>6.2786609133405475</v>
      </c>
      <c r="G251" s="193">
        <v>513404855</v>
      </c>
      <c r="H251" s="147">
        <v>5.6452327365003416</v>
      </c>
      <c r="I251" s="148">
        <v>339072991</v>
      </c>
      <c r="J251" s="147">
        <v>5.7180832746532397</v>
      </c>
      <c r="K251" s="148">
        <v>239477243</v>
      </c>
      <c r="M251" s="138"/>
      <c r="Q251" s="26"/>
      <c r="R251" s="26"/>
    </row>
    <row r="252" spans="1:18" s="23" customFormat="1" ht="12.75" customHeight="1">
      <c r="A252">
        <v>6</v>
      </c>
      <c r="B252" s="54" t="s">
        <v>0</v>
      </c>
      <c r="C252" s="133" t="s">
        <v>144</v>
      </c>
      <c r="D252" s="153">
        <f t="shared" si="11"/>
        <v>5.5870228696419968</v>
      </c>
      <c r="E252" s="148">
        <v>632234593</v>
      </c>
      <c r="F252" s="192">
        <v>5.4795022508386007</v>
      </c>
      <c r="G252" s="193">
        <v>448057810</v>
      </c>
      <c r="H252" s="147">
        <v>5.4644429350232757</v>
      </c>
      <c r="I252" s="148">
        <v>328214105</v>
      </c>
      <c r="J252" s="147">
        <v>5.534244040744821</v>
      </c>
      <c r="K252" s="148">
        <v>231777930</v>
      </c>
      <c r="M252" s="138"/>
      <c r="Q252" s="26"/>
      <c r="R252" s="26"/>
    </row>
    <row r="253" spans="1:18" s="23" customFormat="1" ht="12.75" customHeight="1">
      <c r="A253">
        <v>7</v>
      </c>
      <c r="B253" s="54" t="s">
        <v>11</v>
      </c>
      <c r="C253" s="133" t="s">
        <v>221</v>
      </c>
      <c r="D253" s="153">
        <f t="shared" si="11"/>
        <v>4.8080681401957346</v>
      </c>
      <c r="E253" s="148">
        <v>544087088</v>
      </c>
      <c r="F253" s="192">
        <v>4.8662760446663071</v>
      </c>
      <c r="G253" s="193">
        <v>397914425</v>
      </c>
      <c r="H253" s="147">
        <v>4.7600291595117774</v>
      </c>
      <c r="I253" s="148">
        <v>285904479</v>
      </c>
      <c r="J253" s="147">
        <v>4.6789799682059883</v>
      </c>
      <c r="K253" s="148">
        <v>195958885</v>
      </c>
      <c r="M253" s="138"/>
      <c r="Q253" s="26"/>
      <c r="R253" s="26"/>
    </row>
    <row r="254" spans="1:18" s="23" customFormat="1" ht="12.75" customHeight="1">
      <c r="A254">
        <v>8</v>
      </c>
      <c r="B254" s="54" t="s">
        <v>0</v>
      </c>
      <c r="C254" s="133" t="s">
        <v>101</v>
      </c>
      <c r="D254" s="153">
        <f t="shared" si="11"/>
        <v>4.775632687141397</v>
      </c>
      <c r="E254" s="148">
        <v>540416651</v>
      </c>
      <c r="F254" s="192">
        <v>4.9227431746998409</v>
      </c>
      <c r="G254" s="193">
        <v>402531731</v>
      </c>
      <c r="H254" s="147">
        <v>4.8568783855225917</v>
      </c>
      <c r="I254" s="148">
        <v>291721592</v>
      </c>
      <c r="J254" s="147">
        <v>5.0788093668883958</v>
      </c>
      <c r="K254" s="148">
        <v>212704014</v>
      </c>
      <c r="M254" s="138"/>
      <c r="Q254" s="26"/>
      <c r="R254" s="26"/>
    </row>
    <row r="255" spans="1:18" s="23" customFormat="1" ht="12.75" customHeight="1">
      <c r="A255">
        <v>9</v>
      </c>
      <c r="B255" s="54" t="s">
        <v>0</v>
      </c>
      <c r="C255" s="133" t="s">
        <v>186</v>
      </c>
      <c r="D255" s="153">
        <f t="shared" si="11"/>
        <v>4.4332197870359797</v>
      </c>
      <c r="E255" s="148">
        <v>501668773</v>
      </c>
      <c r="F255" s="192">
        <v>4.8166563447529471</v>
      </c>
      <c r="G255" s="193">
        <v>393857032</v>
      </c>
      <c r="H255" s="147">
        <v>4.9021769204119163</v>
      </c>
      <c r="I255" s="148">
        <v>294442385</v>
      </c>
      <c r="J255" s="147">
        <v>5.1823981698389021</v>
      </c>
      <c r="K255" s="148">
        <v>217042384</v>
      </c>
      <c r="L255" s="22"/>
      <c r="M255" s="138"/>
      <c r="Q255" s="26"/>
      <c r="R255" s="26"/>
    </row>
    <row r="256" spans="1:18" s="23" customFormat="1" ht="12.75" customHeight="1">
      <c r="A256">
        <v>10</v>
      </c>
      <c r="B256" s="54" t="s">
        <v>0</v>
      </c>
      <c r="C256" s="133" t="s">
        <v>147</v>
      </c>
      <c r="D256" s="153">
        <f t="shared" si="11"/>
        <v>3.6736885143635942</v>
      </c>
      <c r="E256" s="148">
        <v>415719251</v>
      </c>
      <c r="F256" s="192">
        <v>3.4795557485838944</v>
      </c>
      <c r="G256" s="193">
        <v>284522582</v>
      </c>
      <c r="H256" s="147">
        <v>3.4113995337971277</v>
      </c>
      <c r="I256" s="148">
        <v>204900931</v>
      </c>
      <c r="J256" s="147">
        <v>3.0539440260703952</v>
      </c>
      <c r="K256" s="148">
        <v>127901267</v>
      </c>
      <c r="M256" s="138"/>
      <c r="Q256" s="26"/>
      <c r="R256" s="26"/>
    </row>
    <row r="257" spans="1:18" s="23" customFormat="1" ht="12.75" customHeight="1">
      <c r="A257">
        <v>11</v>
      </c>
      <c r="B257" s="54" t="s">
        <v>0</v>
      </c>
      <c r="C257" s="133" t="s">
        <v>6</v>
      </c>
      <c r="D257" s="153">
        <f t="shared" si="11"/>
        <v>3.477706670341465</v>
      </c>
      <c r="E257" s="148">
        <v>393541697</v>
      </c>
      <c r="F257" s="192">
        <v>3.2977188384691103</v>
      </c>
      <c r="G257" s="193">
        <v>269653814</v>
      </c>
      <c r="H257" s="147">
        <v>3.0391084014148646</v>
      </c>
      <c r="I257" s="148">
        <v>182539786</v>
      </c>
      <c r="J257" s="147">
        <v>2.7580912224698042</v>
      </c>
      <c r="K257" s="148">
        <v>115510749</v>
      </c>
      <c r="M257" s="138"/>
      <c r="Q257" s="26"/>
      <c r="R257" s="26"/>
    </row>
    <row r="258" spans="1:18" s="23" customFormat="1" ht="12.75" customHeight="1">
      <c r="A258">
        <v>12</v>
      </c>
      <c r="B258" s="54" t="s">
        <v>0</v>
      </c>
      <c r="C258" s="133" t="s">
        <v>19</v>
      </c>
      <c r="D258" s="153">
        <f t="shared" si="11"/>
        <v>3.3475854085057959</v>
      </c>
      <c r="E258" s="148">
        <v>378817010</v>
      </c>
      <c r="F258" s="192">
        <v>3.6538780874192232</v>
      </c>
      <c r="G258" s="193">
        <v>298776885</v>
      </c>
      <c r="H258" s="147">
        <v>3.6803416131268301</v>
      </c>
      <c r="I258" s="148">
        <v>221054560</v>
      </c>
      <c r="J258" s="147">
        <v>3.8449169100560137</v>
      </c>
      <c r="K258" s="148">
        <v>161027753</v>
      </c>
      <c r="M258" s="138"/>
      <c r="Q258" s="26"/>
      <c r="R258" s="26"/>
    </row>
    <row r="259" spans="1:18" s="23" customFormat="1" ht="12.75" customHeight="1">
      <c r="A259">
        <v>13</v>
      </c>
      <c r="B259" s="54" t="s">
        <v>0</v>
      </c>
      <c r="C259" s="133" t="s">
        <v>21</v>
      </c>
      <c r="D259" s="153">
        <f t="shared" si="11"/>
        <v>3.3043189615941611</v>
      </c>
      <c r="E259" s="148">
        <v>373920924</v>
      </c>
      <c r="F259" s="192">
        <v>3.4108035697347376</v>
      </c>
      <c r="G259" s="193">
        <v>278900730</v>
      </c>
      <c r="H259" s="147">
        <v>3.9215442121540045</v>
      </c>
      <c r="I259" s="148">
        <v>235542056</v>
      </c>
      <c r="J259" s="147">
        <v>4.2065679692593854</v>
      </c>
      <c r="K259" s="148">
        <v>176173947</v>
      </c>
      <c r="M259" s="138"/>
      <c r="Q259" s="26"/>
      <c r="R259" s="26"/>
    </row>
    <row r="260" spans="1:18" s="23" customFormat="1" ht="12.75" customHeight="1">
      <c r="A260">
        <v>14</v>
      </c>
      <c r="B260" s="54" t="s">
        <v>11</v>
      </c>
      <c r="C260" s="133" t="s">
        <v>96</v>
      </c>
      <c r="D260" s="153">
        <f t="shared" si="11"/>
        <v>3.2280404420738265</v>
      </c>
      <c r="E260" s="148">
        <v>365289150</v>
      </c>
      <c r="F260" s="192">
        <v>3.099703987601413</v>
      </c>
      <c r="G260" s="193">
        <v>253462179</v>
      </c>
      <c r="H260" s="147">
        <v>3.0285932305191499</v>
      </c>
      <c r="I260" s="148">
        <v>181908207</v>
      </c>
      <c r="J260" s="147">
        <v>2.8948390104820336</v>
      </c>
      <c r="K260" s="148">
        <v>121237840</v>
      </c>
      <c r="M260" s="138"/>
      <c r="Q260" s="26"/>
      <c r="R260" s="26"/>
    </row>
    <row r="261" spans="1:18" s="23" customFormat="1" ht="12.75" customHeight="1">
      <c r="A261">
        <v>15</v>
      </c>
      <c r="B261" s="54" t="s">
        <v>0</v>
      </c>
      <c r="C261" s="133" t="s">
        <v>145</v>
      </c>
      <c r="D261" s="153">
        <f t="shared" si="11"/>
        <v>2.4679449657560144</v>
      </c>
      <c r="E261" s="148">
        <v>279275782</v>
      </c>
      <c r="F261" s="192">
        <v>2.5818315536140548</v>
      </c>
      <c r="G261" s="193">
        <v>211115853</v>
      </c>
      <c r="H261" s="147">
        <v>2.6985690797166213</v>
      </c>
      <c r="I261" s="148">
        <v>162085769</v>
      </c>
      <c r="J261" s="147">
        <v>2.8048972145805235</v>
      </c>
      <c r="K261" s="148">
        <v>117471016</v>
      </c>
      <c r="M261" s="138"/>
      <c r="Q261" s="26"/>
      <c r="R261" s="26"/>
    </row>
    <row r="262" spans="1:18" s="23" customFormat="1" ht="12.75" customHeight="1">
      <c r="A262">
        <v>16</v>
      </c>
      <c r="B262" s="54" t="s">
        <v>0</v>
      </c>
      <c r="C262" s="133" t="s">
        <v>50</v>
      </c>
      <c r="D262" s="153">
        <f t="shared" si="11"/>
        <v>2.3422280907590252</v>
      </c>
      <c r="E262" s="148">
        <v>265049501</v>
      </c>
      <c r="F262" s="192">
        <v>2.0125360644679322</v>
      </c>
      <c r="G262" s="193">
        <v>164564674</v>
      </c>
      <c r="H262" s="147">
        <v>2.2832698013670103</v>
      </c>
      <c r="I262" s="148">
        <v>137141400</v>
      </c>
      <c r="J262" s="147">
        <v>1.6745303095838233</v>
      </c>
      <c r="K262" s="148">
        <v>70130476</v>
      </c>
      <c r="M262" s="138"/>
      <c r="Q262" s="26"/>
      <c r="R262" s="26"/>
    </row>
    <row r="263" spans="1:18" s="23" customFormat="1" ht="12.75" customHeight="1">
      <c r="A263">
        <v>17</v>
      </c>
      <c r="B263" s="54" t="s">
        <v>0</v>
      </c>
      <c r="C263" s="133" t="s">
        <v>8</v>
      </c>
      <c r="D263" s="153">
        <f t="shared" si="11"/>
        <v>2.294121330469399</v>
      </c>
      <c r="E263" s="148">
        <v>259605679</v>
      </c>
      <c r="F263" s="192">
        <v>2.2950073392773471</v>
      </c>
      <c r="G263" s="193">
        <v>187662294</v>
      </c>
      <c r="H263" s="147">
        <v>2.3119536306874369</v>
      </c>
      <c r="I263" s="148">
        <v>138864254</v>
      </c>
      <c r="J263" s="147">
        <v>2.589402767584883</v>
      </c>
      <c r="K263" s="148">
        <v>108445961</v>
      </c>
      <c r="M263" s="138"/>
      <c r="Q263" s="26"/>
      <c r="R263" s="26"/>
    </row>
    <row r="264" spans="1:18" s="23" customFormat="1" ht="12.75" customHeight="1">
      <c r="A264">
        <v>18</v>
      </c>
      <c r="B264" s="54" t="s">
        <v>0</v>
      </c>
      <c r="C264" s="133" t="s">
        <v>51</v>
      </c>
      <c r="D264" s="153">
        <f t="shared" si="11"/>
        <v>2.2127415425598058</v>
      </c>
      <c r="E264" s="148">
        <v>250396639</v>
      </c>
      <c r="F264" s="192">
        <v>1.7856771909421758</v>
      </c>
      <c r="G264" s="193">
        <v>146014469</v>
      </c>
      <c r="H264" s="147">
        <v>2.0587251121135504</v>
      </c>
      <c r="I264" s="148">
        <v>123654438</v>
      </c>
      <c r="J264" s="147">
        <v>2.2700255157599827</v>
      </c>
      <c r="K264" s="148">
        <v>95070223</v>
      </c>
      <c r="M264" s="138"/>
      <c r="Q264" s="26"/>
      <c r="R264" s="26"/>
    </row>
    <row r="265" spans="1:18" s="23" customFormat="1" ht="12.75" customHeight="1">
      <c r="A265">
        <v>19</v>
      </c>
      <c r="B265" s="54" t="s">
        <v>0</v>
      </c>
      <c r="C265" s="133" t="s">
        <v>78</v>
      </c>
      <c r="D265" s="153">
        <f t="shared" si="11"/>
        <v>2.0737107393531291</v>
      </c>
      <c r="E265" s="148">
        <v>234663737</v>
      </c>
      <c r="F265" s="192">
        <v>2.2225747919376286</v>
      </c>
      <c r="G265" s="193">
        <v>181739499</v>
      </c>
      <c r="H265" s="147">
        <v>1.948198700183001</v>
      </c>
      <c r="I265" s="148">
        <v>117015824</v>
      </c>
      <c r="J265" s="147">
        <v>1.8854284850249494</v>
      </c>
      <c r="K265" s="148">
        <v>78963036</v>
      </c>
      <c r="M265" s="138"/>
      <c r="Q265" s="26"/>
      <c r="R265" s="26"/>
    </row>
    <row r="266" spans="1:18" s="23" customFormat="1" ht="12.75" customHeight="1">
      <c r="A266">
        <v>20</v>
      </c>
      <c r="B266" s="54" t="s">
        <v>11</v>
      </c>
      <c r="C266" s="133" t="s">
        <v>17</v>
      </c>
      <c r="D266" s="153">
        <f t="shared" si="11"/>
        <v>1.7930734548405773</v>
      </c>
      <c r="E266" s="148">
        <v>202906466</v>
      </c>
      <c r="F266" s="192">
        <v>1.52780088847287</v>
      </c>
      <c r="G266" s="193">
        <v>124927975</v>
      </c>
      <c r="H266" s="147">
        <v>1.6752891429295245</v>
      </c>
      <c r="I266" s="148">
        <v>100623894</v>
      </c>
      <c r="J266" s="147">
        <v>1.6682699057350057</v>
      </c>
      <c r="K266" s="148">
        <v>69868286</v>
      </c>
      <c r="M266" s="138"/>
      <c r="Q266" s="26"/>
      <c r="R266" s="26"/>
    </row>
    <row r="267" spans="1:18" s="23" customFormat="1" ht="12.75" customHeight="1">
      <c r="A267">
        <v>21</v>
      </c>
      <c r="B267" s="54" t="s">
        <v>0</v>
      </c>
      <c r="C267" s="133" t="s">
        <v>223</v>
      </c>
      <c r="D267" s="153">
        <f t="shared" si="11"/>
        <v>1.6895187475308475</v>
      </c>
      <c r="E267" s="148">
        <v>191188084</v>
      </c>
      <c r="F267" s="192">
        <v>1.0944494866312275</v>
      </c>
      <c r="G267" s="193">
        <v>89492917</v>
      </c>
      <c r="H267" s="147">
        <v>1.1215906303520837</v>
      </c>
      <c r="I267" s="148">
        <v>67366769</v>
      </c>
      <c r="J267" s="147">
        <v>1.1455194031897962</v>
      </c>
      <c r="K267" s="148">
        <v>47975137</v>
      </c>
      <c r="M267" s="138"/>
      <c r="Q267" s="26"/>
      <c r="R267" s="26"/>
    </row>
    <row r="268" spans="1:18" s="23" customFormat="1" ht="12.75" customHeight="1">
      <c r="A268">
        <v>22</v>
      </c>
      <c r="B268" s="54" t="s">
        <v>0</v>
      </c>
      <c r="C268" s="133" t="s">
        <v>95</v>
      </c>
      <c r="D268" s="153">
        <f t="shared" si="11"/>
        <v>1.5159796265531651</v>
      </c>
      <c r="E268" s="148">
        <v>171550177</v>
      </c>
      <c r="F268" s="192">
        <v>1.3428618306688132</v>
      </c>
      <c r="G268" s="193">
        <v>109805545</v>
      </c>
      <c r="H268" s="147">
        <v>1.9571270530590057</v>
      </c>
      <c r="I268" s="148">
        <v>117552093</v>
      </c>
      <c r="J268" s="147">
        <v>1.7394778627634544</v>
      </c>
      <c r="K268" s="148">
        <v>72850524</v>
      </c>
      <c r="M268" s="138"/>
      <c r="Q268" s="26"/>
      <c r="R268" s="26"/>
    </row>
    <row r="269" spans="1:18" s="23" customFormat="1" ht="12.75" customHeight="1">
      <c r="A269">
        <v>23</v>
      </c>
      <c r="B269" s="54" t="s">
        <v>0</v>
      </c>
      <c r="C269" s="133" t="s">
        <v>201</v>
      </c>
      <c r="D269" s="153">
        <f t="shared" si="11"/>
        <v>1.2935903637261581</v>
      </c>
      <c r="E269" s="148">
        <v>146384326</v>
      </c>
      <c r="F269" s="192">
        <v>0.5740193113163522</v>
      </c>
      <c r="G269" s="193">
        <v>46937445</v>
      </c>
      <c r="H269" s="147">
        <v>0.58545438562214491</v>
      </c>
      <c r="I269" s="148">
        <v>35164497</v>
      </c>
      <c r="J269" s="147">
        <v>0.56532010260410082</v>
      </c>
      <c r="K269" s="148">
        <v>23675993</v>
      </c>
      <c r="M269" s="138"/>
      <c r="Q269" s="26"/>
      <c r="R269" s="26"/>
    </row>
    <row r="270" spans="1:18" s="23" customFormat="1" ht="12.75" customHeight="1">
      <c r="A270">
        <v>24</v>
      </c>
      <c r="B270" s="54" t="s">
        <v>11</v>
      </c>
      <c r="C270" s="133" t="s">
        <v>152</v>
      </c>
      <c r="D270" s="153">
        <f t="shared" si="11"/>
        <v>1.2839736104148589</v>
      </c>
      <c r="E270" s="148">
        <v>145296082</v>
      </c>
      <c r="F270" s="192">
        <v>1.3100816360367515</v>
      </c>
      <c r="G270" s="193">
        <v>107125115</v>
      </c>
      <c r="H270" s="147">
        <v>1.2939849807596184</v>
      </c>
      <c r="I270" s="148">
        <v>77721394</v>
      </c>
      <c r="J270" s="147">
        <v>1.2878502183515517</v>
      </c>
      <c r="K270" s="148">
        <v>53936049</v>
      </c>
      <c r="M270" s="138"/>
      <c r="Q270" s="26"/>
      <c r="R270" s="26"/>
    </row>
    <row r="271" spans="1:18" s="23" customFormat="1" ht="12.75" customHeight="1">
      <c r="A271">
        <v>25</v>
      </c>
      <c r="B271" s="54" t="s">
        <v>0</v>
      </c>
      <c r="C271" s="133" t="s">
        <v>5</v>
      </c>
      <c r="D271" s="153">
        <f t="shared" si="11"/>
        <v>1.2169634122674795</v>
      </c>
      <c r="E271" s="148">
        <v>137713123</v>
      </c>
      <c r="F271" s="192">
        <v>1.2732030946449193</v>
      </c>
      <c r="G271" s="193">
        <v>104109564</v>
      </c>
      <c r="H271" s="147">
        <v>1.2766243158855786</v>
      </c>
      <c r="I271" s="148">
        <v>76678650</v>
      </c>
      <c r="J271" s="147">
        <v>1.4385174540394781</v>
      </c>
      <c r="K271" s="148">
        <v>60246096</v>
      </c>
      <c r="M271" s="138"/>
      <c r="Q271" s="26"/>
      <c r="R271" s="26"/>
    </row>
    <row r="272" spans="1:18" s="23" customFormat="1" ht="12.75" customHeight="1">
      <c r="A272">
        <v>26</v>
      </c>
      <c r="B272" s="54" t="s">
        <v>0</v>
      </c>
      <c r="C272" s="133" t="s">
        <v>114</v>
      </c>
      <c r="D272" s="153">
        <f t="shared" si="11"/>
        <v>1.0729399820839565</v>
      </c>
      <c r="E272" s="148">
        <v>121415249</v>
      </c>
      <c r="F272" s="192">
        <v>0.93971588319104549</v>
      </c>
      <c r="G272" s="193">
        <v>76840381</v>
      </c>
      <c r="H272" s="147">
        <v>0.53907474667123345</v>
      </c>
      <c r="I272" s="148">
        <v>32378769</v>
      </c>
      <c r="J272" s="147">
        <v>0.13916310191179479</v>
      </c>
      <c r="K272" s="148">
        <v>5828246</v>
      </c>
      <c r="M272" s="138"/>
      <c r="Q272" s="26"/>
      <c r="R272" s="26"/>
    </row>
    <row r="273" spans="1:18" s="23" customFormat="1" ht="12.75" customHeight="1">
      <c r="A273">
        <v>27</v>
      </c>
      <c r="B273" s="54" t="s">
        <v>0</v>
      </c>
      <c r="C273" s="133" t="s">
        <v>216</v>
      </c>
      <c r="D273" s="153">
        <f t="shared" si="11"/>
        <v>1.0376664731708676</v>
      </c>
      <c r="E273" s="148">
        <v>117423654</v>
      </c>
      <c r="F273" s="192">
        <v>1.2067526946569409</v>
      </c>
      <c r="G273" s="193">
        <v>98675928</v>
      </c>
      <c r="H273" s="147">
        <v>1.4569010611870563</v>
      </c>
      <c r="I273" s="148">
        <v>87506720</v>
      </c>
      <c r="J273" s="147">
        <v>2.6121777056188176</v>
      </c>
      <c r="K273" s="148">
        <v>109399791</v>
      </c>
      <c r="M273" s="138"/>
      <c r="Q273" s="26"/>
      <c r="R273" s="26"/>
    </row>
    <row r="274" spans="1:18" s="23" customFormat="1" ht="12.75" customHeight="1">
      <c r="A274">
        <v>28</v>
      </c>
      <c r="B274" s="54" t="s">
        <v>0</v>
      </c>
      <c r="C274" s="133" t="s">
        <v>2</v>
      </c>
      <c r="D274" s="153">
        <f t="shared" si="11"/>
        <v>0.6861608948284238</v>
      </c>
      <c r="E274" s="148">
        <v>77646837</v>
      </c>
      <c r="F274" s="192">
        <v>0.63351304770353722</v>
      </c>
      <c r="G274" s="193">
        <v>51802236</v>
      </c>
      <c r="H274" s="147">
        <v>0.63389965173586638</v>
      </c>
      <c r="I274" s="148">
        <v>38074294</v>
      </c>
      <c r="J274" s="147">
        <v>0.67502327549694607</v>
      </c>
      <c r="K274" s="148">
        <v>28270437</v>
      </c>
      <c r="M274" s="138"/>
      <c r="Q274" s="26"/>
      <c r="R274" s="26"/>
    </row>
    <row r="275" spans="1:18" s="23" customFormat="1" ht="12.75" customHeight="1">
      <c r="A275">
        <v>29</v>
      </c>
      <c r="B275" s="54" t="s">
        <v>11</v>
      </c>
      <c r="C275" s="133" t="s">
        <v>107</v>
      </c>
      <c r="D275" s="153">
        <f t="shared" si="11"/>
        <v>0.65269847378476875</v>
      </c>
      <c r="E275" s="148">
        <v>73860187</v>
      </c>
      <c r="F275" s="192">
        <v>0.64439190501273236</v>
      </c>
      <c r="G275" s="193">
        <v>52691798</v>
      </c>
      <c r="H275" s="147">
        <v>0.57137309470844866</v>
      </c>
      <c r="I275" s="148">
        <v>34318724</v>
      </c>
      <c r="J275" s="147">
        <v>0.49416632329537064</v>
      </c>
      <c r="K275" s="148">
        <v>20696024</v>
      </c>
      <c r="M275" s="138"/>
      <c r="Q275" s="26"/>
      <c r="R275" s="26"/>
    </row>
    <row r="276" spans="1:18" s="23" customFormat="1" ht="12.75" customHeight="1">
      <c r="A276">
        <v>30</v>
      </c>
      <c r="B276" s="54" t="s">
        <v>0</v>
      </c>
      <c r="C276" s="133" t="s">
        <v>10</v>
      </c>
      <c r="D276" s="153">
        <f t="shared" si="11"/>
        <v>0.59593514737329056</v>
      </c>
      <c r="E276" s="148">
        <v>67436777</v>
      </c>
      <c r="F276" s="192">
        <v>0.61364376864007608</v>
      </c>
      <c r="G276" s="193">
        <v>50177529</v>
      </c>
      <c r="H276" s="147">
        <v>0.56930808355934892</v>
      </c>
      <c r="I276" s="148">
        <v>34194692</v>
      </c>
      <c r="J276" s="147">
        <v>0.50093397768526216</v>
      </c>
      <c r="K276" s="148">
        <v>20979458</v>
      </c>
      <c r="M276" s="138"/>
      <c r="Q276" s="26"/>
      <c r="R276" s="26"/>
    </row>
    <row r="277" spans="1:18" s="23" customFormat="1" ht="12.75" customHeight="1">
      <c r="A277">
        <v>31</v>
      </c>
      <c r="B277" s="54" t="s">
        <v>0</v>
      </c>
      <c r="C277" s="133" t="s">
        <v>4</v>
      </c>
      <c r="D277" s="153">
        <f t="shared" si="11"/>
        <v>0.45854659334843217</v>
      </c>
      <c r="E277" s="148">
        <v>51889714</v>
      </c>
      <c r="F277" s="192">
        <v>0.48125845236782933</v>
      </c>
      <c r="G277" s="193">
        <v>39352408</v>
      </c>
      <c r="H277" s="147">
        <v>0.51710766446367795</v>
      </c>
      <c r="I277" s="148">
        <v>31059347</v>
      </c>
      <c r="J277" s="147">
        <v>0.54025451434387062</v>
      </c>
      <c r="K277" s="148">
        <v>22626229</v>
      </c>
      <c r="M277" s="138"/>
      <c r="Q277" s="26"/>
      <c r="R277" s="26"/>
    </row>
    <row r="278" spans="1:18" s="23" customFormat="1" ht="12.75" customHeight="1">
      <c r="A278">
        <v>32</v>
      </c>
      <c r="B278" s="54" t="s">
        <v>0</v>
      </c>
      <c r="C278" s="133" t="s">
        <v>3</v>
      </c>
      <c r="D278" s="153">
        <f t="shared" si="11"/>
        <v>0.30155559904823415</v>
      </c>
      <c r="E278" s="148">
        <v>34124414</v>
      </c>
      <c r="F278" s="192">
        <v>0.30905046378598117</v>
      </c>
      <c r="G278" s="193">
        <v>25270995</v>
      </c>
      <c r="H278" s="147">
        <v>0.30077576989013505</v>
      </c>
      <c r="I278" s="148">
        <v>18065675</v>
      </c>
      <c r="J278" s="147">
        <v>0.33403632446577897</v>
      </c>
      <c r="K278" s="148">
        <v>13989670</v>
      </c>
      <c r="M278" s="138"/>
      <c r="Q278" s="26"/>
      <c r="R278" s="26"/>
    </row>
    <row r="279" spans="1:18" s="23" customFormat="1" ht="12.75" customHeight="1">
      <c r="A279">
        <v>33</v>
      </c>
      <c r="B279" s="54" t="s">
        <v>0</v>
      </c>
      <c r="C279" s="133" t="s">
        <v>193</v>
      </c>
      <c r="D279" s="153">
        <f t="shared" ref="D279:D310" si="12">+E279/$E$316*100</f>
        <v>0.28326958976082661</v>
      </c>
      <c r="E279" s="148">
        <v>32055146</v>
      </c>
      <c r="F279" s="192">
        <v>0.59502051192768424</v>
      </c>
      <c r="G279" s="193">
        <v>48654709</v>
      </c>
      <c r="H279" s="147">
        <v>1.0035678809847419</v>
      </c>
      <c r="I279" s="148">
        <v>60277898</v>
      </c>
      <c r="J279" s="147">
        <v>1.0460331835906767</v>
      </c>
      <c r="K279" s="148">
        <v>43808586</v>
      </c>
      <c r="M279" s="138"/>
      <c r="Q279" s="26"/>
      <c r="R279" s="26"/>
    </row>
    <row r="280" spans="1:18" s="23" customFormat="1" ht="12.75" customHeight="1">
      <c r="A280">
        <v>34</v>
      </c>
      <c r="B280" s="54" t="s">
        <v>11</v>
      </c>
      <c r="C280" s="133" t="s">
        <v>220</v>
      </c>
      <c r="D280" s="153">
        <f t="shared" si="12"/>
        <v>0.22632507944836514</v>
      </c>
      <c r="E280" s="148">
        <v>25611233</v>
      </c>
      <c r="F280" s="192">
        <v>0.19058155653765882</v>
      </c>
      <c r="G280" s="193">
        <v>15583816</v>
      </c>
      <c r="H280" s="147">
        <v>0.12745623348579729</v>
      </c>
      <c r="I280" s="148">
        <v>7655480</v>
      </c>
      <c r="J280" s="147">
        <v>0.11656671874258216</v>
      </c>
      <c r="K280" s="148">
        <v>4881894</v>
      </c>
      <c r="M280" s="138"/>
      <c r="Q280" s="26"/>
      <c r="R280" s="26"/>
    </row>
    <row r="281" spans="1:18" s="23" customFormat="1" ht="12.75" customHeight="1">
      <c r="A281">
        <v>35</v>
      </c>
      <c r="B281" s="54" t="s">
        <v>0</v>
      </c>
      <c r="C281" s="133" t="s">
        <v>12</v>
      </c>
      <c r="D281" s="153">
        <f t="shared" si="12"/>
        <v>0.21116842710306236</v>
      </c>
      <c r="E281" s="148">
        <v>23896087</v>
      </c>
      <c r="F281" s="192">
        <v>0.20785561099795385</v>
      </c>
      <c r="G281" s="193">
        <v>16996312</v>
      </c>
      <c r="H281" s="147">
        <v>0.16824682999015858</v>
      </c>
      <c r="I281" s="148">
        <v>10105510</v>
      </c>
      <c r="J281" s="147">
        <v>0.2010917216438301</v>
      </c>
      <c r="K281" s="148">
        <v>8421859</v>
      </c>
      <c r="M281" s="138"/>
      <c r="Q281" s="26"/>
      <c r="R281" s="26"/>
    </row>
    <row r="282" spans="1:18" s="23" customFormat="1" ht="12.75" customHeight="1">
      <c r="A282">
        <v>36</v>
      </c>
      <c r="B282" s="54" t="s">
        <v>0</v>
      </c>
      <c r="C282" s="133" t="s">
        <v>82</v>
      </c>
      <c r="D282" s="153">
        <f t="shared" si="12"/>
        <v>0.18030167333014316</v>
      </c>
      <c r="E282" s="148">
        <v>20403166</v>
      </c>
      <c r="F282" s="192">
        <v>0.20515149533887364</v>
      </c>
      <c r="G282" s="193">
        <v>16775197</v>
      </c>
      <c r="H282" s="147">
        <v>0.21597280852749204</v>
      </c>
      <c r="I282" s="148">
        <v>12972104</v>
      </c>
      <c r="J282" s="147">
        <v>0.23482400201204923</v>
      </c>
      <c r="K282" s="148">
        <v>9834590</v>
      </c>
      <c r="M282" s="138"/>
      <c r="Q282" s="26"/>
      <c r="R282" s="26"/>
    </row>
    <row r="283" spans="1:18" s="23" customFormat="1" ht="12.75" customHeight="1">
      <c r="A283">
        <v>37</v>
      </c>
      <c r="B283" s="54" t="s">
        <v>0</v>
      </c>
      <c r="C283" s="133" t="s">
        <v>219</v>
      </c>
      <c r="D283" s="153">
        <f t="shared" si="12"/>
        <v>0.16407263993074517</v>
      </c>
      <c r="E283" s="148">
        <v>18566668</v>
      </c>
      <c r="F283" s="192">
        <v>0.15831930372950492</v>
      </c>
      <c r="G283" s="193">
        <v>12945738</v>
      </c>
      <c r="H283" s="147">
        <v>0.15376188360601983</v>
      </c>
      <c r="I283" s="148">
        <v>9235492</v>
      </c>
      <c r="J283" s="147">
        <v>0.15138276840136908</v>
      </c>
      <c r="K283" s="148">
        <v>6340014</v>
      </c>
      <c r="M283" s="138"/>
      <c r="Q283" s="26"/>
      <c r="R283" s="26"/>
    </row>
    <row r="284" spans="1:18" s="23" customFormat="1" ht="12.75" customHeight="1">
      <c r="A284">
        <v>38</v>
      </c>
      <c r="B284" s="54" t="s">
        <v>11</v>
      </c>
      <c r="C284" s="133" t="s">
        <v>27</v>
      </c>
      <c r="D284" s="153">
        <f t="shared" si="12"/>
        <v>0.13676045926085892</v>
      </c>
      <c r="E284" s="148">
        <v>15475987</v>
      </c>
      <c r="F284" s="192">
        <v>0.15145592640167999</v>
      </c>
      <c r="G284" s="193">
        <v>12384521</v>
      </c>
      <c r="H284" s="147">
        <v>0.16041286709306093</v>
      </c>
      <c r="I284" s="148">
        <v>9634974</v>
      </c>
      <c r="J284" s="147">
        <v>0.16150457043327116</v>
      </c>
      <c r="K284" s="148">
        <v>6763922</v>
      </c>
      <c r="M284" s="138"/>
      <c r="Q284" s="26"/>
      <c r="R284" s="26"/>
    </row>
    <row r="285" spans="1:18" s="23" customFormat="1" ht="12.75" customHeight="1">
      <c r="A285">
        <v>39</v>
      </c>
      <c r="B285" s="54" t="s">
        <v>0</v>
      </c>
      <c r="C285" s="133" t="s">
        <v>26</v>
      </c>
      <c r="D285" s="153">
        <f t="shared" si="12"/>
        <v>0.11425666408356819</v>
      </c>
      <c r="E285" s="148">
        <v>12929429</v>
      </c>
      <c r="F285" s="192">
        <v>0.13607428206877292</v>
      </c>
      <c r="G285" s="193">
        <v>11126767</v>
      </c>
      <c r="H285" s="147">
        <v>0.1313475920938012</v>
      </c>
      <c r="I285" s="148">
        <v>7889209</v>
      </c>
      <c r="J285" s="147">
        <v>0.14603982806178928</v>
      </c>
      <c r="K285" s="148">
        <v>6116248</v>
      </c>
      <c r="M285" s="138"/>
      <c r="Q285" s="26"/>
      <c r="R285" s="26"/>
    </row>
    <row r="286" spans="1:18" s="23" customFormat="1" ht="12.75" customHeight="1">
      <c r="A286">
        <v>40</v>
      </c>
      <c r="B286" s="54" t="s">
        <v>0</v>
      </c>
      <c r="C286" s="133" t="s">
        <v>35</v>
      </c>
      <c r="D286" s="153">
        <f t="shared" si="12"/>
        <v>0.11408244369592326</v>
      </c>
      <c r="E286" s="148">
        <v>12909714</v>
      </c>
      <c r="F286" s="192">
        <v>0.11564368330906272</v>
      </c>
      <c r="G286" s="193">
        <v>9456161</v>
      </c>
      <c r="H286" s="147">
        <v>0.13464827679871755</v>
      </c>
      <c r="I286" s="148">
        <v>8087460</v>
      </c>
      <c r="J286" s="147">
        <v>0.13633131917691485</v>
      </c>
      <c r="K286" s="148">
        <v>5709649</v>
      </c>
      <c r="M286" s="138"/>
      <c r="Q286" s="26"/>
      <c r="R286" s="26"/>
    </row>
    <row r="287" spans="1:18" s="23" customFormat="1" ht="12.75" customHeight="1">
      <c r="A287">
        <v>41</v>
      </c>
      <c r="B287" s="54" t="s">
        <v>11</v>
      </c>
      <c r="C287" s="133" t="s">
        <v>37</v>
      </c>
      <c r="D287" s="153">
        <f t="shared" si="12"/>
        <v>9.2617740797670225E-2</v>
      </c>
      <c r="E287" s="148">
        <v>10480741</v>
      </c>
      <c r="F287" s="192">
        <v>9.9080942794880528E-2</v>
      </c>
      <c r="G287" s="193">
        <v>8101829</v>
      </c>
      <c r="H287" s="147">
        <v>9.6085685341399163E-2</v>
      </c>
      <c r="I287" s="148">
        <v>5771252</v>
      </c>
      <c r="J287" s="147">
        <v>9.6678935031022858E-2</v>
      </c>
      <c r="K287" s="148">
        <v>4048980</v>
      </c>
      <c r="M287" s="138"/>
      <c r="Q287" s="26"/>
      <c r="R287" s="26"/>
    </row>
    <row r="288" spans="1:18" s="22" customFormat="1" ht="12.75" customHeight="1">
      <c r="A288">
        <v>42</v>
      </c>
      <c r="B288" s="54" t="s">
        <v>0</v>
      </c>
      <c r="C288" s="133" t="s">
        <v>22</v>
      </c>
      <c r="D288" s="153">
        <f t="shared" si="12"/>
        <v>7.8881936792590091E-2</v>
      </c>
      <c r="E288" s="148">
        <v>8926380</v>
      </c>
      <c r="F288" s="192">
        <v>7.6432985093014397E-2</v>
      </c>
      <c r="G288" s="193">
        <v>6249910</v>
      </c>
      <c r="H288" s="147">
        <v>7.3747013674375389E-2</v>
      </c>
      <c r="I288" s="148">
        <v>4429511</v>
      </c>
      <c r="J288" s="147">
        <v>7.4275122734233701E-2</v>
      </c>
      <c r="K288" s="148">
        <v>3110693</v>
      </c>
      <c r="L288" s="23"/>
      <c r="M288" s="138"/>
      <c r="Q288" s="8"/>
      <c r="R288" s="8"/>
    </row>
    <row r="289" spans="1:18" s="23" customFormat="1" ht="12.75" customHeight="1">
      <c r="A289">
        <v>43</v>
      </c>
      <c r="B289" s="54" t="s">
        <v>0</v>
      </c>
      <c r="C289" s="133" t="s">
        <v>1</v>
      </c>
      <c r="D289" s="153">
        <f t="shared" si="12"/>
        <v>6.6733257101048715E-2</v>
      </c>
      <c r="E289" s="148">
        <v>7551620</v>
      </c>
      <c r="F289" s="192">
        <v>6.3789429841618936E-2</v>
      </c>
      <c r="G289" s="193">
        <v>5216049</v>
      </c>
      <c r="H289" s="147">
        <v>9.0218421135040278E-2</v>
      </c>
      <c r="I289" s="148">
        <v>5418843</v>
      </c>
      <c r="J289" s="147">
        <v>9.7173053026550632E-2</v>
      </c>
      <c r="K289" s="148">
        <v>4069674</v>
      </c>
      <c r="M289" s="138"/>
      <c r="Q289" s="26"/>
      <c r="R289" s="26"/>
    </row>
    <row r="290" spans="1:18" s="23" customFormat="1" ht="12.75" customHeight="1">
      <c r="A290">
        <v>44</v>
      </c>
      <c r="B290" s="54" t="s">
        <v>11</v>
      </c>
      <c r="C290" s="133" t="s">
        <v>32</v>
      </c>
      <c r="D290" s="153">
        <f t="shared" si="12"/>
        <v>5.6897506597428052E-2</v>
      </c>
      <c r="E290" s="148">
        <v>6438594</v>
      </c>
      <c r="F290" s="192">
        <v>6.0956330134164294E-2</v>
      </c>
      <c r="G290" s="193">
        <v>4984387</v>
      </c>
      <c r="H290" s="147">
        <v>5.4115189495532831E-2</v>
      </c>
      <c r="I290" s="148">
        <v>3250353</v>
      </c>
      <c r="J290" s="147">
        <v>4.3764590071560375E-2</v>
      </c>
      <c r="K290" s="148">
        <v>1832891</v>
      </c>
      <c r="M290" s="138"/>
      <c r="Q290" s="26"/>
      <c r="R290" s="26"/>
    </row>
    <row r="291" spans="1:18" s="23" customFormat="1" ht="12.75" customHeight="1">
      <c r="A291">
        <v>45</v>
      </c>
      <c r="B291" s="54" t="s">
        <v>0</v>
      </c>
      <c r="C291" s="133" t="s">
        <v>33</v>
      </c>
      <c r="D291" s="153">
        <f t="shared" si="12"/>
        <v>5.2679976978974842E-2</v>
      </c>
      <c r="E291" s="148">
        <v>5961333</v>
      </c>
      <c r="F291" s="192">
        <v>5.0666822429142194E-2</v>
      </c>
      <c r="G291" s="193">
        <v>4143016</v>
      </c>
      <c r="H291" s="147">
        <v>5.5571895430214888E-2</v>
      </c>
      <c r="I291" s="148">
        <v>3337848</v>
      </c>
      <c r="J291" s="147">
        <v>5.8019753366138557E-2</v>
      </c>
      <c r="K291" s="148">
        <v>2429907</v>
      </c>
      <c r="M291" s="138"/>
      <c r="Q291" s="26"/>
      <c r="R291" s="26"/>
    </row>
    <row r="292" spans="1:18" s="23" customFormat="1" ht="12.75" customHeight="1">
      <c r="A292">
        <v>46</v>
      </c>
      <c r="B292" s="54" t="s">
        <v>0</v>
      </c>
      <c r="C292" s="133" t="s">
        <v>172</v>
      </c>
      <c r="D292" s="153">
        <f t="shared" si="12"/>
        <v>4.4692933223317355E-2</v>
      </c>
      <c r="E292" s="148">
        <v>5057509</v>
      </c>
      <c r="F292" s="192">
        <v>3.4105023582896382E-2</v>
      </c>
      <c r="G292" s="193">
        <v>2788761</v>
      </c>
      <c r="H292" s="147">
        <v>2.960868233684574E-2</v>
      </c>
      <c r="I292" s="148">
        <v>1778404</v>
      </c>
      <c r="J292" s="147">
        <v>0</v>
      </c>
      <c r="K292" s="148">
        <v>0</v>
      </c>
      <c r="M292" s="138"/>
      <c r="Q292" s="26"/>
      <c r="R292" s="26"/>
    </row>
    <row r="293" spans="1:18" s="23" customFormat="1" ht="12.75" customHeight="1">
      <c r="A293">
        <v>47</v>
      </c>
      <c r="B293" s="54" t="s">
        <v>0</v>
      </c>
      <c r="C293" s="133" t="s">
        <v>28</v>
      </c>
      <c r="D293" s="153">
        <f t="shared" si="12"/>
        <v>4.3375088324047753E-2</v>
      </c>
      <c r="E293" s="148">
        <v>4908380</v>
      </c>
      <c r="F293" s="192">
        <v>4.1753238332592861E-2</v>
      </c>
      <c r="G293" s="193">
        <v>3414154</v>
      </c>
      <c r="H293" s="147">
        <v>1.1204656727739303E-2</v>
      </c>
      <c r="I293" s="148">
        <v>672992</v>
      </c>
      <c r="J293" s="147">
        <v>6.679881230929492E-3</v>
      </c>
      <c r="K293" s="148">
        <v>279758</v>
      </c>
      <c r="M293" s="138"/>
      <c r="Q293" s="26"/>
      <c r="R293" s="26"/>
    </row>
    <row r="294" spans="1:18" s="23" customFormat="1" ht="12.75" customHeight="1">
      <c r="A294">
        <v>48</v>
      </c>
      <c r="B294" s="54" t="s">
        <v>0</v>
      </c>
      <c r="C294" s="133" t="s">
        <v>31</v>
      </c>
      <c r="D294" s="153">
        <f t="shared" si="12"/>
        <v>4.244737691063908E-2</v>
      </c>
      <c r="E294" s="148">
        <v>4803399</v>
      </c>
      <c r="F294" s="192">
        <v>3.3872370455345822E-2</v>
      </c>
      <c r="G294" s="193">
        <v>2769737</v>
      </c>
      <c r="H294" s="147">
        <v>4.6630106795718024E-2</v>
      </c>
      <c r="I294" s="148">
        <v>2800772</v>
      </c>
      <c r="J294" s="147">
        <v>2.5699651436573035E-2</v>
      </c>
      <c r="K294" s="148">
        <v>1076319</v>
      </c>
      <c r="M294" s="138"/>
      <c r="Q294" s="26"/>
      <c r="R294" s="26"/>
    </row>
    <row r="295" spans="1:18" s="23" customFormat="1" ht="12.75" customHeight="1">
      <c r="A295">
        <v>49</v>
      </c>
      <c r="B295" s="54" t="s">
        <v>11</v>
      </c>
      <c r="C295" s="133" t="s">
        <v>23</v>
      </c>
      <c r="D295" s="153">
        <f t="shared" si="12"/>
        <v>4.2444920239689786E-2</v>
      </c>
      <c r="E295" s="148">
        <v>4803121</v>
      </c>
      <c r="F295" s="192">
        <v>4.4380051614715157E-2</v>
      </c>
      <c r="G295" s="193">
        <v>3628948</v>
      </c>
      <c r="H295" s="147">
        <v>4.5770018463977061E-2</v>
      </c>
      <c r="I295" s="148">
        <v>2749112</v>
      </c>
      <c r="J295" s="147">
        <v>4.5044416328460346E-2</v>
      </c>
      <c r="K295" s="148">
        <v>1886491</v>
      </c>
      <c r="M295" s="138"/>
      <c r="Q295" s="26"/>
      <c r="R295" s="26"/>
    </row>
    <row r="296" spans="1:18" s="23" customFormat="1" ht="12.75" customHeight="1">
      <c r="A296">
        <v>50</v>
      </c>
      <c r="B296" s="54" t="s">
        <v>0</v>
      </c>
      <c r="C296" s="133" t="s">
        <v>38</v>
      </c>
      <c r="D296" s="153">
        <f t="shared" si="12"/>
        <v>4.2064507394275703E-2</v>
      </c>
      <c r="E296" s="148">
        <v>4760073</v>
      </c>
      <c r="F296" s="192">
        <v>4.7800165100682565E-2</v>
      </c>
      <c r="G296" s="193">
        <v>3908610</v>
      </c>
      <c r="H296" s="147">
        <v>4.764558042362891E-2</v>
      </c>
      <c r="I296" s="148">
        <v>2861765</v>
      </c>
      <c r="J296" s="147">
        <v>5.4940648982583787E-2</v>
      </c>
      <c r="K296" s="148">
        <v>2300952</v>
      </c>
      <c r="M296" s="138"/>
      <c r="Q296" s="26"/>
      <c r="R296" s="26"/>
    </row>
    <row r="297" spans="1:18" s="23" customFormat="1" ht="12.75" customHeight="1">
      <c r="A297">
        <v>51</v>
      </c>
      <c r="B297" s="54" t="s">
        <v>24</v>
      </c>
      <c r="C297" s="133" t="s">
        <v>25</v>
      </c>
      <c r="D297" s="153">
        <f t="shared" si="12"/>
        <v>3.9871937408978556E-2</v>
      </c>
      <c r="E297" s="148">
        <v>4511959</v>
      </c>
      <c r="F297" s="192">
        <v>4.1821931174132576E-2</v>
      </c>
      <c r="G297" s="193">
        <v>3419771</v>
      </c>
      <c r="H297" s="147">
        <v>4.3674273225438758E-2</v>
      </c>
      <c r="I297" s="148">
        <v>2623234</v>
      </c>
      <c r="J297" s="147">
        <v>4.3350938764199647E-2</v>
      </c>
      <c r="K297" s="148">
        <v>1815567</v>
      </c>
      <c r="M297" s="138"/>
      <c r="Q297" s="26"/>
      <c r="R297" s="26"/>
    </row>
    <row r="298" spans="1:18" s="22" customFormat="1" ht="12.75" customHeight="1">
      <c r="A298">
        <v>52</v>
      </c>
      <c r="B298" s="54" t="s">
        <v>0</v>
      </c>
      <c r="C298" s="133" t="s">
        <v>122</v>
      </c>
      <c r="D298" s="153">
        <f t="shared" si="12"/>
        <v>3.6113734562476046E-2</v>
      </c>
      <c r="E298" s="148">
        <v>4086676</v>
      </c>
      <c r="F298" s="192">
        <v>3.8977078961653956E-2</v>
      </c>
      <c r="G298" s="193">
        <v>3187148</v>
      </c>
      <c r="H298" s="147">
        <v>4.4761520775109913E-2</v>
      </c>
      <c r="I298" s="148">
        <v>2688538</v>
      </c>
      <c r="J298" s="147">
        <v>5.6215747523087001E-2</v>
      </c>
      <c r="K298" s="148">
        <v>2354354</v>
      </c>
      <c r="L298" s="23"/>
      <c r="M298" s="138"/>
      <c r="Q298" s="8"/>
      <c r="R298" s="8"/>
    </row>
    <row r="299" spans="1:18" s="23" customFormat="1" ht="12.75" customHeight="1">
      <c r="A299">
        <v>53</v>
      </c>
      <c r="B299" s="54" t="s">
        <v>0</v>
      </c>
      <c r="C299" s="133" t="s">
        <v>217</v>
      </c>
      <c r="D299" s="153">
        <f t="shared" si="12"/>
        <v>2.9190226078107135E-2</v>
      </c>
      <c r="E299" s="148">
        <v>3303203</v>
      </c>
      <c r="F299" s="147">
        <v>4.0368876848089554E-4</v>
      </c>
      <c r="G299" s="148">
        <v>0</v>
      </c>
      <c r="H299" s="147">
        <v>4.0368876848089554E-4</v>
      </c>
      <c r="I299" s="148">
        <v>0</v>
      </c>
      <c r="J299" s="147">
        <v>4.0368876848089554E-4</v>
      </c>
      <c r="K299" s="148">
        <v>0</v>
      </c>
      <c r="M299" s="138"/>
      <c r="Q299" s="26"/>
      <c r="R299" s="26"/>
    </row>
    <row r="300" spans="1:18" s="23" customFormat="1" ht="12.75" customHeight="1">
      <c r="A300">
        <v>54</v>
      </c>
      <c r="B300" s="54" t="s">
        <v>0</v>
      </c>
      <c r="C300" s="133" t="s">
        <v>129</v>
      </c>
      <c r="D300" s="153">
        <f t="shared" si="12"/>
        <v>2.7912129761319245E-2</v>
      </c>
      <c r="E300" s="148">
        <v>3158572</v>
      </c>
      <c r="F300" s="192">
        <v>3.043459763820815E-2</v>
      </c>
      <c r="G300" s="193">
        <v>2488631</v>
      </c>
      <c r="H300" s="147">
        <v>4.1853503187965768E-2</v>
      </c>
      <c r="I300" s="148">
        <v>2513872</v>
      </c>
      <c r="J300" s="147">
        <v>4.2601380819113757E-2</v>
      </c>
      <c r="K300" s="148">
        <v>1784175</v>
      </c>
      <c r="M300" s="140"/>
      <c r="N300" s="139"/>
      <c r="O300" s="40"/>
      <c r="P300" s="39"/>
      <c r="Q300" s="26"/>
      <c r="R300" s="26"/>
    </row>
    <row r="301" spans="1:18" s="23" customFormat="1" ht="12.75" customHeight="1">
      <c r="A301">
        <v>55</v>
      </c>
      <c r="B301" s="54" t="s">
        <v>0</v>
      </c>
      <c r="C301" s="133" t="s">
        <v>124</v>
      </c>
      <c r="D301" s="153">
        <f t="shared" si="12"/>
        <v>2.197836805030156E-2</v>
      </c>
      <c r="E301" s="148">
        <v>2487100</v>
      </c>
      <c r="F301" s="192">
        <v>2.2556579223677639E-2</v>
      </c>
      <c r="G301" s="193">
        <v>1844447</v>
      </c>
      <c r="H301" s="147">
        <v>2.5280736498426729E-2</v>
      </c>
      <c r="I301" s="148">
        <v>1518452</v>
      </c>
      <c r="J301" s="147">
        <v>2.6524160400696412E-2</v>
      </c>
      <c r="K301" s="148">
        <v>1110850</v>
      </c>
      <c r="Q301" s="26"/>
      <c r="R301" s="26"/>
    </row>
    <row r="302" spans="1:18" s="23" customFormat="1" ht="12.75" customHeight="1">
      <c r="A302">
        <v>56</v>
      </c>
      <c r="B302" s="54" t="s">
        <v>11</v>
      </c>
      <c r="C302" s="133" t="s">
        <v>36</v>
      </c>
      <c r="D302" s="153">
        <f t="shared" si="12"/>
        <v>1.4093046378447298E-2</v>
      </c>
      <c r="E302" s="148">
        <v>1594787</v>
      </c>
      <c r="F302" s="192">
        <v>1.4432088398894084E-2</v>
      </c>
      <c r="G302" s="193">
        <v>1180109</v>
      </c>
      <c r="H302" s="147">
        <v>1.5599564921370513E-2</v>
      </c>
      <c r="I302" s="148">
        <v>936966</v>
      </c>
      <c r="J302" s="147">
        <v>1.7079520171885441E-2</v>
      </c>
      <c r="K302" s="148">
        <v>715302</v>
      </c>
      <c r="Q302" s="26"/>
      <c r="R302" s="26"/>
    </row>
    <row r="303" spans="1:18" s="23" customFormat="1" ht="12.75" customHeight="1">
      <c r="A303">
        <v>57</v>
      </c>
      <c r="B303" s="54" t="s">
        <v>11</v>
      </c>
      <c r="C303" s="133" t="s">
        <v>14</v>
      </c>
      <c r="D303" s="153">
        <f t="shared" si="12"/>
        <v>1.2078761775891032E-2</v>
      </c>
      <c r="E303" s="148">
        <v>1366848</v>
      </c>
      <c r="F303" s="192">
        <v>1.5798118379308154E-2</v>
      </c>
      <c r="G303" s="193">
        <v>1291809</v>
      </c>
      <c r="H303" s="147">
        <v>1.7028117364589663E-2</v>
      </c>
      <c r="I303" s="148">
        <v>1022770</v>
      </c>
      <c r="J303" s="147">
        <v>1.4754820836591026E-2</v>
      </c>
      <c r="K303" s="148">
        <v>617942</v>
      </c>
    </row>
    <row r="304" spans="1:18" s="23" customFormat="1" ht="12.75" customHeight="1">
      <c r="A304">
        <v>58</v>
      </c>
      <c r="B304" s="54" t="s">
        <v>0</v>
      </c>
      <c r="C304" s="133" t="s">
        <v>20</v>
      </c>
      <c r="D304" s="153">
        <f t="shared" si="12"/>
        <v>1.0958599355526682E-2</v>
      </c>
      <c r="E304" s="148">
        <v>1240089</v>
      </c>
      <c r="F304" s="192">
        <v>1.4027195645164909E-2</v>
      </c>
      <c r="G304" s="193">
        <v>1147001</v>
      </c>
      <c r="H304" s="147">
        <v>1.4161422643093623E-2</v>
      </c>
      <c r="I304" s="148">
        <v>850586</v>
      </c>
      <c r="J304" s="147">
        <v>1.4879006962750291E-2</v>
      </c>
      <c r="K304" s="148">
        <v>623143</v>
      </c>
      <c r="Q304" s="26"/>
      <c r="R304" s="26"/>
    </row>
    <row r="305" spans="1:18" s="23" customFormat="1" ht="12.75" customHeight="1">
      <c r="A305">
        <v>59</v>
      </c>
      <c r="B305" s="54" t="s">
        <v>0</v>
      </c>
      <c r="C305" s="133" t="s">
        <v>212</v>
      </c>
      <c r="D305" s="153">
        <f t="shared" si="12"/>
        <v>7.9680001373275532E-3</v>
      </c>
      <c r="E305" s="148">
        <v>901669</v>
      </c>
      <c r="F305" s="192">
        <v>9.7686797300366428E-3</v>
      </c>
      <c r="G305" s="193">
        <v>798783</v>
      </c>
      <c r="H305" s="147">
        <v>1.0090221329718693E-2</v>
      </c>
      <c r="I305" s="148">
        <v>606055</v>
      </c>
      <c r="J305" s="147">
        <v>2.656981390448732E-2</v>
      </c>
      <c r="K305" s="148">
        <v>1112762</v>
      </c>
      <c r="M305" s="8"/>
      <c r="N305" s="129"/>
      <c r="O305" s="29"/>
      <c r="P305" s="3"/>
      <c r="Q305" s="26"/>
      <c r="R305" s="26"/>
    </row>
    <row r="306" spans="1:18" s="23" customFormat="1" ht="12.75" customHeight="1">
      <c r="A306">
        <v>60</v>
      </c>
      <c r="B306" s="54" t="s">
        <v>0</v>
      </c>
      <c r="C306" s="133" t="s">
        <v>34</v>
      </c>
      <c r="D306" s="153">
        <f t="shared" si="12"/>
        <v>4.3141704583865024E-3</v>
      </c>
      <c r="E306" s="148">
        <v>488197</v>
      </c>
      <c r="F306" s="192">
        <v>4.9154577100063573E-3</v>
      </c>
      <c r="G306" s="193">
        <v>401936</v>
      </c>
      <c r="H306" s="147">
        <v>6.3200342834339044E-3</v>
      </c>
      <c r="I306" s="148">
        <v>379604</v>
      </c>
      <c r="J306" s="147">
        <v>9.0841876695915286E-3</v>
      </c>
      <c r="K306" s="148">
        <v>380452</v>
      </c>
      <c r="L306" s="22"/>
      <c r="Q306" s="26"/>
      <c r="R306" s="26"/>
    </row>
    <row r="307" spans="1:18" s="23" customFormat="1" ht="12.75" customHeight="1">
      <c r="A307">
        <v>61</v>
      </c>
      <c r="B307" s="54" t="s">
        <v>0</v>
      </c>
      <c r="C307" s="133" t="s">
        <v>174</v>
      </c>
      <c r="D307" s="153">
        <f t="shared" si="12"/>
        <v>3.7724214923924781E-3</v>
      </c>
      <c r="E307" s="148">
        <v>426892</v>
      </c>
      <c r="F307" s="147">
        <v>4.0368876848089554E-4</v>
      </c>
      <c r="G307" s="148">
        <v>0</v>
      </c>
      <c r="H307" s="147">
        <v>4.0368876848089554E-4</v>
      </c>
      <c r="I307" s="148">
        <v>0</v>
      </c>
      <c r="J307" s="147">
        <v>4.0368876848089554E-4</v>
      </c>
      <c r="K307" s="148">
        <v>0</v>
      </c>
      <c r="L307" s="22"/>
      <c r="Q307" s="26"/>
      <c r="R307" s="26"/>
    </row>
    <row r="308" spans="1:18" s="23" customFormat="1" ht="12.75" customHeight="1">
      <c r="A308">
        <v>62</v>
      </c>
      <c r="B308" s="54" t="s">
        <v>0</v>
      </c>
      <c r="C308" s="133" t="s">
        <v>100</v>
      </c>
      <c r="D308" s="153">
        <f t="shared" si="12"/>
        <v>3.0820174231287133E-3</v>
      </c>
      <c r="E308" s="148">
        <v>348765</v>
      </c>
      <c r="F308" s="147">
        <v>4.0368876848089554E-4</v>
      </c>
      <c r="G308" s="148">
        <v>0</v>
      </c>
      <c r="H308" s="147">
        <v>4.0368876848089554E-4</v>
      </c>
      <c r="I308" s="148">
        <v>0</v>
      </c>
      <c r="J308" s="147">
        <v>4.0368876848089554E-4</v>
      </c>
      <c r="K308" s="148">
        <v>0</v>
      </c>
      <c r="Q308" s="26"/>
      <c r="R308" s="26"/>
    </row>
    <row r="309" spans="1:18" s="23" customFormat="1" ht="12.75" customHeight="1">
      <c r="A309">
        <v>63</v>
      </c>
      <c r="B309" s="54" t="s">
        <v>0</v>
      </c>
      <c r="C309" s="133" t="s">
        <v>104</v>
      </c>
      <c r="D309" s="153">
        <f t="shared" si="12"/>
        <v>2.5094451899723511E-3</v>
      </c>
      <c r="E309" s="148">
        <v>283972</v>
      </c>
      <c r="F309" s="147">
        <v>4.0368876848089554E-4</v>
      </c>
      <c r="G309" s="148">
        <v>0</v>
      </c>
      <c r="H309" s="147">
        <v>4.0368876848089554E-4</v>
      </c>
      <c r="I309" s="148">
        <v>0</v>
      </c>
      <c r="J309" s="147">
        <v>4.0368876848089554E-4</v>
      </c>
      <c r="K309" s="148">
        <v>0</v>
      </c>
      <c r="Q309" s="26"/>
      <c r="R309" s="26"/>
    </row>
    <row r="310" spans="1:18" s="23" customFormat="1" ht="12.75" customHeight="1">
      <c r="A310">
        <v>64</v>
      </c>
      <c r="B310" s="54" t="s">
        <v>24</v>
      </c>
      <c r="C310" s="133" t="s">
        <v>213</v>
      </c>
      <c r="D310" s="153">
        <f t="shared" si="12"/>
        <v>1.324030761372133E-3</v>
      </c>
      <c r="E310" s="148">
        <v>149829</v>
      </c>
      <c r="F310" s="192">
        <v>1.5844357943819755E-3</v>
      </c>
      <c r="G310" s="193">
        <v>129559</v>
      </c>
      <c r="H310" s="147">
        <v>1.7438016217231212E-3</v>
      </c>
      <c r="I310" s="148">
        <v>104739</v>
      </c>
      <c r="J310" s="147">
        <v>2.6600090391310995E-3</v>
      </c>
      <c r="K310" s="148">
        <v>111403</v>
      </c>
      <c r="Q310" s="26"/>
      <c r="R310" s="26"/>
    </row>
    <row r="311" spans="1:18" s="23" customFormat="1" ht="12.75" customHeight="1">
      <c r="A311">
        <v>65</v>
      </c>
      <c r="B311" s="54" t="s">
        <v>0</v>
      </c>
      <c r="C311" s="133" t="s">
        <v>180</v>
      </c>
      <c r="D311" s="153">
        <f t="shared" ref="D311:D312" si="13">+E311/$E$316*100</f>
        <v>1.1432621968443825E-3</v>
      </c>
      <c r="E311" s="148">
        <v>129373</v>
      </c>
      <c r="F311" s="147">
        <v>4.0368876848089554E-4</v>
      </c>
      <c r="G311" s="148">
        <v>0</v>
      </c>
      <c r="H311" s="147">
        <v>4.0368876848089554E-4</v>
      </c>
      <c r="I311" s="148">
        <v>0</v>
      </c>
      <c r="J311" s="147">
        <v>4.0368876848089554E-4</v>
      </c>
      <c r="K311" s="148">
        <v>0</v>
      </c>
      <c r="M311" s="8"/>
      <c r="N311" s="129"/>
      <c r="O311" s="28"/>
      <c r="P311" s="2"/>
      <c r="Q311" s="26"/>
      <c r="R311" s="26"/>
    </row>
    <row r="312" spans="1:18" s="23" customFormat="1" ht="12.75" customHeight="1">
      <c r="A312">
        <v>66</v>
      </c>
      <c r="B312" s="54" t="s">
        <v>0</v>
      </c>
      <c r="C312" s="133" t="s">
        <v>133</v>
      </c>
      <c r="D312" s="153">
        <f t="shared" si="13"/>
        <v>3.6710440494778146E-4</v>
      </c>
      <c r="E312" s="148">
        <v>41542</v>
      </c>
      <c r="F312" s="147">
        <v>4.0368876848089554E-4</v>
      </c>
      <c r="G312" s="148">
        <v>0</v>
      </c>
      <c r="H312" s="147">
        <v>4.0368876848089554E-4</v>
      </c>
      <c r="I312" s="148">
        <v>0</v>
      </c>
      <c r="J312" s="147">
        <v>4.0368876848089554E-4</v>
      </c>
      <c r="K312" s="148">
        <v>0</v>
      </c>
      <c r="M312" s="140" t="s">
        <v>83</v>
      </c>
      <c r="N312" s="139"/>
      <c r="O312" s="40"/>
      <c r="P312" s="39"/>
      <c r="Q312" s="26"/>
      <c r="R312" s="26"/>
    </row>
    <row r="313" spans="1:18" s="23" customFormat="1" ht="12.75" customHeight="1">
      <c r="A313">
        <v>67</v>
      </c>
      <c r="B313" s="54" t="s">
        <v>0</v>
      </c>
      <c r="C313" s="191" t="s">
        <v>211</v>
      </c>
      <c r="D313" s="192">
        <v>0</v>
      </c>
      <c r="E313" s="193">
        <v>0</v>
      </c>
      <c r="F313" s="192">
        <v>1.3479849811913296</v>
      </c>
      <c r="G313" s="193">
        <v>110224464</v>
      </c>
      <c r="H313" s="147">
        <v>1.4142500866285512</v>
      </c>
      <c r="I313" s="148">
        <v>84944949</v>
      </c>
      <c r="J313" s="147">
        <v>1.528319997203484</v>
      </c>
      <c r="K313" s="148">
        <v>64007088</v>
      </c>
      <c r="M313" s="58"/>
      <c r="Q313" s="26"/>
      <c r="R313" s="26"/>
    </row>
    <row r="314" spans="1:18" s="23" customFormat="1" ht="12.75" customHeight="1">
      <c r="A314">
        <v>68</v>
      </c>
      <c r="B314" s="54" t="s">
        <v>0</v>
      </c>
      <c r="C314" s="191" t="s">
        <v>190</v>
      </c>
      <c r="D314" s="192">
        <v>0</v>
      </c>
      <c r="E314" s="193">
        <v>0</v>
      </c>
      <c r="F314" s="192">
        <v>2.710730570596807E-2</v>
      </c>
      <c r="G314" s="193">
        <v>2216559</v>
      </c>
      <c r="H314" s="147">
        <v>3.1484943555303881E-2</v>
      </c>
      <c r="I314" s="148">
        <v>1891099</v>
      </c>
      <c r="J314" s="147">
        <v>2.8547097716686686E-2</v>
      </c>
      <c r="K314" s="148">
        <v>1195572</v>
      </c>
      <c r="M314" s="58"/>
      <c r="Q314" s="26"/>
      <c r="R314" s="26"/>
    </row>
    <row r="315" spans="1:18" s="23" customFormat="1" ht="12.75" customHeight="1">
      <c r="A315">
        <v>69</v>
      </c>
      <c r="B315" s="54" t="s">
        <v>0</v>
      </c>
      <c r="C315" s="55" t="s">
        <v>214</v>
      </c>
      <c r="D315" s="147">
        <v>4.0368876848089554E-4</v>
      </c>
      <c r="E315" s="148">
        <v>0</v>
      </c>
      <c r="F315" s="147">
        <v>4.0368876848089554E-4</v>
      </c>
      <c r="G315" s="148">
        <v>0</v>
      </c>
      <c r="H315" s="147">
        <v>4.0368876848089554E-4</v>
      </c>
      <c r="I315" s="148">
        <v>24247</v>
      </c>
      <c r="J315" s="147"/>
      <c r="K315" s="148">
        <v>0</v>
      </c>
      <c r="M315" s="58"/>
      <c r="Q315" s="26"/>
      <c r="R315" s="26"/>
    </row>
    <row r="316" spans="1:18" s="23" customFormat="1" ht="12.75" customHeight="1">
      <c r="A316" s="1"/>
      <c r="B316" s="59"/>
      <c r="C316" s="129" t="s">
        <v>128</v>
      </c>
      <c r="D316" s="29">
        <v>100</v>
      </c>
      <c r="E316" s="3">
        <v>11316126813</v>
      </c>
      <c r="F316" s="90">
        <v>100</v>
      </c>
      <c r="G316" s="91">
        <v>8176980125</v>
      </c>
      <c r="H316" s="29">
        <v>100</v>
      </c>
      <c r="I316" s="3">
        <v>6006359823</v>
      </c>
      <c r="J316" s="29">
        <v>100</v>
      </c>
      <c r="K316" s="3">
        <v>4188068475</v>
      </c>
      <c r="M316" s="58"/>
      <c r="Q316" s="26"/>
      <c r="R316" s="26"/>
    </row>
    <row r="317" spans="1:18" s="23" customFormat="1" ht="12.75" customHeight="1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M317" s="58"/>
      <c r="Q317" s="26"/>
      <c r="R317" s="26"/>
    </row>
    <row r="318" spans="1:18" s="23" customFormat="1" ht="12.75" customHeight="1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M318" s="58"/>
      <c r="Q318" s="26"/>
      <c r="R318" s="26"/>
    </row>
    <row r="319" spans="1:18" s="23" customFormat="1" ht="12.75" customHeight="1">
      <c r="A319" s="37" t="s">
        <v>158</v>
      </c>
      <c r="B319" s="37"/>
      <c r="C319" s="37"/>
      <c r="D319" s="37"/>
      <c r="E319" s="37"/>
      <c r="F319" s="37"/>
      <c r="G319" s="37"/>
      <c r="H319" s="48"/>
      <c r="I319" s="49"/>
      <c r="J319" s="149"/>
      <c r="K319" s="150"/>
      <c r="M319" s="58"/>
      <c r="Q319" s="26"/>
      <c r="R319" s="26"/>
    </row>
    <row r="320" spans="1:18" s="23" customFormat="1" ht="12.75" customHeight="1">
      <c r="A320" s="58">
        <v>1</v>
      </c>
      <c r="B320" s="54" t="s">
        <v>16</v>
      </c>
      <c r="C320" s="133" t="s">
        <v>179</v>
      </c>
      <c r="D320" s="153">
        <f>+E320/$E$325*100</f>
        <v>57.974647435418994</v>
      </c>
      <c r="E320" s="148">
        <v>277882222</v>
      </c>
      <c r="F320" s="195">
        <v>63.275159916188649</v>
      </c>
      <c r="G320" s="196">
        <v>221675277</v>
      </c>
      <c r="H320" s="154">
        <v>58.583979077062622</v>
      </c>
      <c r="I320" s="148">
        <v>161976409</v>
      </c>
      <c r="J320" s="159">
        <f>(K320*100)/$K$325</f>
        <v>64.70548923857406</v>
      </c>
      <c r="K320" s="148">
        <v>129876803</v>
      </c>
      <c r="M320" s="58"/>
      <c r="Q320" s="26"/>
      <c r="R320" s="26"/>
    </row>
    <row r="321" spans="1:18" s="23" customFormat="1" ht="12.75" customHeight="1">
      <c r="A321" s="58">
        <v>2</v>
      </c>
      <c r="B321" s="54" t="s">
        <v>0</v>
      </c>
      <c r="C321" s="133" t="s">
        <v>131</v>
      </c>
      <c r="D321" s="153">
        <f>+E321/$E$325*100</f>
        <v>32.250396316699067</v>
      </c>
      <c r="E321" s="148">
        <v>154581566</v>
      </c>
      <c r="F321" s="195">
        <v>30.538950007528214</v>
      </c>
      <c r="G321" s="196">
        <v>106988749</v>
      </c>
      <c r="H321" s="154">
        <v>23.031046392378773</v>
      </c>
      <c r="I321" s="148">
        <v>63677583</v>
      </c>
      <c r="J321" s="159">
        <f>(K321*100)/$K$325</f>
        <v>18.953990688965767</v>
      </c>
      <c r="K321" s="148">
        <v>38044434</v>
      </c>
      <c r="M321" s="58"/>
      <c r="Q321" s="26"/>
      <c r="R321" s="26"/>
    </row>
    <row r="322" spans="1:18" s="23" customFormat="1" ht="12.75" customHeight="1">
      <c r="A322" s="58">
        <v>3</v>
      </c>
      <c r="B322" s="54" t="s">
        <v>0</v>
      </c>
      <c r="C322" s="133" t="s">
        <v>118</v>
      </c>
      <c r="D322" s="153">
        <f>+E322/$E$325*100</f>
        <v>9.7749562478819474</v>
      </c>
      <c r="E322" s="148">
        <v>46853007</v>
      </c>
      <c r="F322" s="195">
        <v>6.1258287729699745</v>
      </c>
      <c r="G322" s="196">
        <v>21460946</v>
      </c>
      <c r="H322" s="154">
        <v>16.771277809072931</v>
      </c>
      <c r="I322" s="148"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6"/>
    </row>
    <row r="323" spans="1:18" s="23" customFormat="1" ht="12.75" customHeight="1">
      <c r="A323" s="58">
        <v>4</v>
      </c>
      <c r="B323" s="54" t="s">
        <v>0</v>
      </c>
      <c r="C323" s="194" t="s">
        <v>141</v>
      </c>
      <c r="D323" s="195">
        <v>0</v>
      </c>
      <c r="E323" s="196">
        <v>0</v>
      </c>
      <c r="F323" s="195">
        <v>5.9624864388521326E-2</v>
      </c>
      <c r="G323" s="196">
        <v>208887</v>
      </c>
      <c r="H323" s="154">
        <v>1.6119020545587135</v>
      </c>
      <c r="I323" s="148">
        <v>4456681</v>
      </c>
      <c r="J323" s="159">
        <f>(K323*100)/$K$325</f>
        <v>2.2881496337819791</v>
      </c>
      <c r="K323" s="148">
        <v>4592772</v>
      </c>
      <c r="M323" s="58"/>
      <c r="Q323" s="26"/>
      <c r="R323" s="26"/>
    </row>
    <row r="324" spans="1:18" s="23" customFormat="1" ht="12.75" customHeight="1">
      <c r="A324" s="58">
        <v>5</v>
      </c>
      <c r="B324" s="54" t="s">
        <v>0</v>
      </c>
      <c r="C324" s="197" t="s">
        <v>196</v>
      </c>
      <c r="D324" s="195">
        <v>0</v>
      </c>
      <c r="E324" s="198">
        <v>0</v>
      </c>
      <c r="F324" s="195">
        <v>0</v>
      </c>
      <c r="G324" s="198">
        <v>0</v>
      </c>
      <c r="H324" s="154">
        <v>1.7946669269620907E-3</v>
      </c>
      <c r="I324" s="148">
        <v>4962</v>
      </c>
      <c r="J324" s="159">
        <f>(K324*100)/$K$325</f>
        <v>9.4111239534950977E-4</v>
      </c>
      <c r="K324" s="148">
        <v>1889</v>
      </c>
      <c r="M324" s="58"/>
      <c r="Q324" s="26"/>
      <c r="R324" s="26"/>
    </row>
    <row r="325" spans="1:18" s="23" customFormat="1" ht="12.75" customHeight="1">
      <c r="A325" s="8"/>
      <c r="B325" s="59"/>
      <c r="C325" s="129" t="s">
        <v>128</v>
      </c>
      <c r="D325" s="132">
        <v>100</v>
      </c>
      <c r="E325" s="3">
        <v>479316795</v>
      </c>
      <c r="F325" s="93">
        <v>100</v>
      </c>
      <c r="G325" s="92">
        <v>350335388</v>
      </c>
      <c r="H325" s="25">
        <v>100</v>
      </c>
      <c r="I325" s="3">
        <v>276485844</v>
      </c>
      <c r="J325" s="33">
        <v>100</v>
      </c>
      <c r="K325" s="3">
        <v>200719915</v>
      </c>
      <c r="M325" s="58"/>
      <c r="Q325" s="26"/>
      <c r="R325" s="26"/>
    </row>
    <row r="326" spans="1:18" s="23" customFormat="1" ht="12.75" customHeight="1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M326" s="58"/>
      <c r="Q326" s="26"/>
      <c r="R326" s="26"/>
    </row>
    <row r="327" spans="1:18" s="23" customFormat="1" ht="12.75" customHeight="1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M327" s="58"/>
      <c r="Q327" s="26"/>
      <c r="R327" s="26"/>
    </row>
    <row r="328" spans="1:18" s="23" customFormat="1" ht="12.75" customHeight="1">
      <c r="A328" s="37" t="s">
        <v>83</v>
      </c>
      <c r="B328" s="37"/>
      <c r="C328" s="37"/>
      <c r="D328" s="37"/>
      <c r="E328" s="37"/>
      <c r="F328" s="37"/>
      <c r="G328" s="37"/>
      <c r="H328" s="48"/>
      <c r="I328" s="49"/>
      <c r="J328" s="149"/>
      <c r="K328" s="150"/>
      <c r="M328" s="58"/>
      <c r="Q328" s="26"/>
      <c r="R328" s="26"/>
    </row>
    <row r="329" spans="1:18" s="23" customFormat="1" ht="12.75" customHeight="1">
      <c r="A329">
        <v>1</v>
      </c>
      <c r="B329" s="54" t="s">
        <v>0</v>
      </c>
      <c r="C329" s="133" t="s">
        <v>223</v>
      </c>
      <c r="D329" s="153">
        <f t="shared" ref="D329:D360" si="14">+E329/$E$398*100</f>
        <v>16.194933147874526</v>
      </c>
      <c r="E329" s="148">
        <v>1431188387</v>
      </c>
      <c r="F329" s="200">
        <v>16</v>
      </c>
      <c r="G329" s="201">
        <v>1094213334</v>
      </c>
      <c r="H329" s="147">
        <v>20.271387384838849</v>
      </c>
      <c r="I329" s="148">
        <v>1060503320</v>
      </c>
      <c r="J329" s="147">
        <v>13.320713405816834</v>
      </c>
      <c r="K329" s="148">
        <v>515074484</v>
      </c>
      <c r="M329" s="58"/>
      <c r="Q329" s="26"/>
      <c r="R329" s="26"/>
    </row>
    <row r="330" spans="1:18" s="23" customFormat="1" ht="12.75" customHeight="1">
      <c r="A330">
        <v>2</v>
      </c>
      <c r="B330" s="54" t="s">
        <v>0</v>
      </c>
      <c r="C330" s="133" t="s">
        <v>101</v>
      </c>
      <c r="D330" s="153">
        <f t="shared" si="14"/>
        <v>10.19738312710188</v>
      </c>
      <c r="E330" s="148">
        <v>901169284</v>
      </c>
      <c r="F330" s="202">
        <v>8.9721535084173176</v>
      </c>
      <c r="G330" s="201">
        <v>613732284</v>
      </c>
      <c r="H330" s="147">
        <v>9.5962206616961385</v>
      </c>
      <c r="I330" s="148">
        <v>502028977</v>
      </c>
      <c r="J330" s="147">
        <v>13.682942674695248</v>
      </c>
      <c r="K330" s="148">
        <v>529080870</v>
      </c>
      <c r="M330" s="58"/>
      <c r="Q330" s="26"/>
      <c r="R330" s="26"/>
    </row>
    <row r="331" spans="1:18" s="23" customFormat="1" ht="12.75" customHeight="1">
      <c r="A331">
        <v>3</v>
      </c>
      <c r="B331" s="54" t="s">
        <v>0</v>
      </c>
      <c r="C331" s="133" t="s">
        <v>21</v>
      </c>
      <c r="D331" s="153">
        <f t="shared" si="14"/>
        <v>9.2523595588392631</v>
      </c>
      <c r="E331" s="148">
        <v>817655092</v>
      </c>
      <c r="F331" s="202">
        <v>10.253113066449707</v>
      </c>
      <c r="G331" s="201">
        <v>701355198</v>
      </c>
      <c r="H331" s="147">
        <v>8.5403675280752545</v>
      </c>
      <c r="I331" s="148">
        <v>446791724</v>
      </c>
      <c r="J331" s="147">
        <v>11.5201412991005</v>
      </c>
      <c r="K331" s="148">
        <v>445451430</v>
      </c>
      <c r="M331" s="58"/>
      <c r="Q331" s="26"/>
      <c r="R331" s="26"/>
    </row>
    <row r="332" spans="1:18" s="23" customFormat="1" ht="12.75" customHeight="1">
      <c r="A332">
        <v>4</v>
      </c>
      <c r="B332" s="54" t="s">
        <v>11</v>
      </c>
      <c r="C332" s="133" t="s">
        <v>18</v>
      </c>
      <c r="D332" s="153">
        <f t="shared" si="14"/>
        <v>7.8144778439711153</v>
      </c>
      <c r="E332" s="148">
        <v>690585743</v>
      </c>
      <c r="F332" s="202">
        <v>7.1927448078736091</v>
      </c>
      <c r="G332" s="201">
        <v>492013394</v>
      </c>
      <c r="H332" s="147">
        <v>7.3222950410230272</v>
      </c>
      <c r="I332" s="148">
        <v>383067920</v>
      </c>
      <c r="J332" s="147">
        <v>6.6404006598610232</v>
      </c>
      <c r="K332" s="148">
        <v>256765598</v>
      </c>
      <c r="M332" s="58"/>
      <c r="Q332" s="26"/>
      <c r="R332" s="26"/>
    </row>
    <row r="333" spans="1:18" s="23" customFormat="1" ht="12.75" customHeight="1">
      <c r="A333">
        <v>5</v>
      </c>
      <c r="B333" s="54" t="s">
        <v>0</v>
      </c>
      <c r="C333" s="133" t="s">
        <v>118</v>
      </c>
      <c r="D333" s="153">
        <f t="shared" si="14"/>
        <v>7.6558831593189911</v>
      </c>
      <c r="E333" s="148">
        <v>676570318</v>
      </c>
      <c r="F333" s="202">
        <v>9.6740767629373732</v>
      </c>
      <c r="G333" s="201">
        <v>661746728</v>
      </c>
      <c r="H333" s="147">
        <v>9.1308434009386978</v>
      </c>
      <c r="I333" s="148">
        <v>477682635</v>
      </c>
      <c r="J333" s="147">
        <v>8.8187671717990899</v>
      </c>
      <c r="K333" s="148">
        <v>340996898</v>
      </c>
      <c r="M333" s="58"/>
      <c r="Q333" s="26"/>
      <c r="R333" s="26"/>
    </row>
    <row r="334" spans="1:18" s="23" customFormat="1" ht="12.75" customHeight="1">
      <c r="A334">
        <v>6</v>
      </c>
      <c r="B334" s="54" t="s">
        <v>0</v>
      </c>
      <c r="C334" s="133" t="s">
        <v>201</v>
      </c>
      <c r="D334" s="153">
        <f t="shared" si="14"/>
        <v>7.3483830486461148</v>
      </c>
      <c r="E334" s="148">
        <v>649395733</v>
      </c>
      <c r="F334" s="202">
        <v>0.57989205603442606</v>
      </c>
      <c r="G334" s="201">
        <v>39667007</v>
      </c>
      <c r="H334" s="147">
        <v>0.69910168793084781</v>
      </c>
      <c r="I334" s="148">
        <v>36573701</v>
      </c>
      <c r="J334" s="147">
        <v>0.85419511036973461</v>
      </c>
      <c r="K334" s="148">
        <v>33029320</v>
      </c>
      <c r="M334" s="58"/>
      <c r="Q334" s="26"/>
      <c r="R334" s="26"/>
    </row>
    <row r="335" spans="1:18" s="23" customFormat="1" ht="12.75" customHeight="1">
      <c r="A335">
        <v>7</v>
      </c>
      <c r="B335" s="54" t="s">
        <v>0</v>
      </c>
      <c r="C335" s="133" t="s">
        <v>19</v>
      </c>
      <c r="D335" s="153">
        <f t="shared" si="14"/>
        <v>6.9968529343638659</v>
      </c>
      <c r="E335" s="148">
        <v>618330102</v>
      </c>
      <c r="F335" s="202">
        <v>11.959161144173088</v>
      </c>
      <c r="G335" s="201">
        <v>818055919</v>
      </c>
      <c r="H335" s="147">
        <v>9.9144715206482346</v>
      </c>
      <c r="I335" s="148">
        <v>518678360</v>
      </c>
      <c r="J335" s="147">
        <v>9.1461483126165586</v>
      </c>
      <c r="K335" s="148">
        <v>353655805</v>
      </c>
      <c r="M335" s="58"/>
      <c r="Q335" s="26"/>
      <c r="R335" s="26"/>
    </row>
    <row r="336" spans="1:18" s="23" customFormat="1" ht="12.75" customHeight="1">
      <c r="A336">
        <v>8</v>
      </c>
      <c r="B336" s="54" t="s">
        <v>0</v>
      </c>
      <c r="C336" s="133" t="s">
        <v>144</v>
      </c>
      <c r="D336" s="153">
        <f t="shared" si="14"/>
        <v>4.8378902021592323</v>
      </c>
      <c r="E336" s="148">
        <v>427536947</v>
      </c>
      <c r="F336" s="202">
        <v>4.6801992368059642</v>
      </c>
      <c r="G336" s="201">
        <v>320144920</v>
      </c>
      <c r="H336" s="147">
        <v>5.1222922962800332</v>
      </c>
      <c r="I336" s="148">
        <v>267974159</v>
      </c>
      <c r="J336" s="147">
        <v>4.6987343654178195</v>
      </c>
      <c r="K336" s="148">
        <v>181686829</v>
      </c>
      <c r="M336" s="58"/>
      <c r="Q336" s="26"/>
      <c r="R336" s="26"/>
    </row>
    <row r="337" spans="1:18" s="23" customFormat="1" ht="12.75" customHeight="1">
      <c r="A337">
        <v>9</v>
      </c>
      <c r="B337" s="54" t="s">
        <v>0</v>
      </c>
      <c r="C337" s="133" t="s">
        <v>215</v>
      </c>
      <c r="D337" s="153">
        <f t="shared" si="14"/>
        <v>4.5865843063052658</v>
      </c>
      <c r="E337" s="148">
        <v>405328391</v>
      </c>
      <c r="F337" s="202">
        <v>4.0250284864082815</v>
      </c>
      <c r="G337" s="201">
        <v>275328540</v>
      </c>
      <c r="H337" s="147">
        <v>4.3176247596633361</v>
      </c>
      <c r="I337" s="148">
        <v>225877751</v>
      </c>
      <c r="J337" s="147">
        <v>3.5529138077215547</v>
      </c>
      <c r="K337" s="148">
        <v>137381174</v>
      </c>
      <c r="M337" s="58"/>
      <c r="Q337" s="26"/>
      <c r="R337" s="26"/>
    </row>
    <row r="338" spans="1:18" s="23" customFormat="1" ht="12.75" customHeight="1">
      <c r="A338">
        <v>10</v>
      </c>
      <c r="B338" s="54" t="s">
        <v>0</v>
      </c>
      <c r="C338" s="133" t="s">
        <v>95</v>
      </c>
      <c r="D338" s="153">
        <f t="shared" si="14"/>
        <v>3.5276247699553709</v>
      </c>
      <c r="E338" s="148">
        <v>311745381</v>
      </c>
      <c r="F338" s="202">
        <v>4.4236307660212821</v>
      </c>
      <c r="G338" s="201">
        <v>302594579</v>
      </c>
      <c r="H338" s="147">
        <v>3.6344340061634428</v>
      </c>
      <c r="I338" s="148">
        <v>190136435</v>
      </c>
      <c r="J338" s="147">
        <v>3.8596562853245109</v>
      </c>
      <c r="K338" s="148">
        <v>149242042</v>
      </c>
      <c r="M338" s="58"/>
      <c r="Q338" s="26"/>
      <c r="R338" s="26"/>
    </row>
    <row r="339" spans="1:18" s="23" customFormat="1" ht="12.75" customHeight="1">
      <c r="A339">
        <v>11</v>
      </c>
      <c r="B339" s="54" t="s">
        <v>0</v>
      </c>
      <c r="C339" s="133" t="s">
        <v>186</v>
      </c>
      <c r="D339" s="153">
        <f t="shared" si="14"/>
        <v>3.287522708477479</v>
      </c>
      <c r="E339" s="148">
        <v>290526937</v>
      </c>
      <c r="F339" s="202">
        <v>2.4002069025018899</v>
      </c>
      <c r="G339" s="201">
        <v>164184046</v>
      </c>
      <c r="H339" s="147">
        <v>2.3653449524914945</v>
      </c>
      <c r="I339" s="148">
        <v>123743685</v>
      </c>
      <c r="J339" s="147">
        <v>3.0285842445475506</v>
      </c>
      <c r="K339" s="148">
        <v>117106826</v>
      </c>
      <c r="M339" s="58"/>
      <c r="Q339" s="26"/>
      <c r="R339" s="26"/>
    </row>
    <row r="340" spans="1:18" s="23" customFormat="1" ht="12.75" customHeight="1">
      <c r="A340">
        <v>12</v>
      </c>
      <c r="B340" s="54" t="s">
        <v>11</v>
      </c>
      <c r="C340" s="133" t="s">
        <v>96</v>
      </c>
      <c r="D340" s="153">
        <f t="shared" si="14"/>
        <v>2.7875985823322988</v>
      </c>
      <c r="E340" s="148">
        <v>246347341</v>
      </c>
      <c r="F340" s="202">
        <v>2.1391255019321598</v>
      </c>
      <c r="G340" s="201">
        <v>146325002</v>
      </c>
      <c r="H340" s="147">
        <v>2.2320418159186617</v>
      </c>
      <c r="I340" s="148">
        <v>116769894</v>
      </c>
      <c r="J340" s="147">
        <v>1.9694760253993127</v>
      </c>
      <c r="K340" s="148">
        <v>76154093</v>
      </c>
      <c r="M340" s="58"/>
      <c r="Q340" s="8"/>
      <c r="R340" s="26"/>
    </row>
    <row r="341" spans="1:18" s="23" customFormat="1" ht="12.75" customHeight="1">
      <c r="A341">
        <v>13</v>
      </c>
      <c r="B341" s="54" t="s">
        <v>0</v>
      </c>
      <c r="C341" s="133" t="s">
        <v>78</v>
      </c>
      <c r="D341" s="153">
        <f t="shared" si="14"/>
        <v>2.0029513142432598</v>
      </c>
      <c r="E341" s="148">
        <v>177006020</v>
      </c>
      <c r="F341" s="202">
        <v>1.5292880867963494</v>
      </c>
      <c r="G341" s="201">
        <v>104609609</v>
      </c>
      <c r="H341" s="147">
        <v>1.2741766494325739</v>
      </c>
      <c r="I341" s="148">
        <v>66658909</v>
      </c>
      <c r="J341" s="147">
        <v>0.86770651560067624</v>
      </c>
      <c r="K341" s="148">
        <v>33551768</v>
      </c>
      <c r="M341" s="58"/>
      <c r="Q341" s="26"/>
      <c r="R341" s="26"/>
    </row>
    <row r="342" spans="1:18" s="23" customFormat="1" ht="12.75" customHeight="1">
      <c r="A342">
        <v>14</v>
      </c>
      <c r="B342" s="54" t="s">
        <v>0</v>
      </c>
      <c r="C342" s="133" t="s">
        <v>147</v>
      </c>
      <c r="D342" s="153">
        <f t="shared" si="14"/>
        <v>1.9371976132769728</v>
      </c>
      <c r="E342" s="148">
        <v>171195194.33212301</v>
      </c>
      <c r="F342" s="147">
        <v>3.1034067078694976E-5</v>
      </c>
      <c r="G342" s="148">
        <v>0</v>
      </c>
      <c r="H342" s="147">
        <v>3.1034067078694976E-5</v>
      </c>
      <c r="I342" s="148">
        <v>0</v>
      </c>
      <c r="J342" s="147">
        <v>3.1034067078694976E-5</v>
      </c>
      <c r="K342" s="148">
        <v>0</v>
      </c>
      <c r="M342" s="58"/>
      <c r="Q342" s="26"/>
      <c r="R342" s="26"/>
    </row>
    <row r="343" spans="1:18" s="23" customFormat="1" ht="12.75" customHeight="1">
      <c r="A343">
        <v>15</v>
      </c>
      <c r="B343" s="54" t="s">
        <v>11</v>
      </c>
      <c r="C343" s="133" t="s">
        <v>221</v>
      </c>
      <c r="D343" s="153">
        <f t="shared" si="14"/>
        <v>1.5601816326460349</v>
      </c>
      <c r="E343" s="148">
        <v>137877311</v>
      </c>
      <c r="F343" s="202">
        <v>1.3246428611536327</v>
      </c>
      <c r="G343" s="201">
        <v>90611032</v>
      </c>
      <c r="H343" s="147">
        <v>1.2370472681841662</v>
      </c>
      <c r="I343" s="148">
        <v>64716475</v>
      </c>
      <c r="J343" s="147">
        <v>1.1839076078913218</v>
      </c>
      <c r="K343" s="148">
        <v>45778374</v>
      </c>
      <c r="M343" s="58"/>
      <c r="Q343" s="26"/>
      <c r="R343" s="26"/>
    </row>
    <row r="344" spans="1:18" s="23" customFormat="1" ht="12.75" customHeight="1">
      <c r="A344">
        <v>16</v>
      </c>
      <c r="B344" s="54" t="s">
        <v>0</v>
      </c>
      <c r="C344" s="133" t="s">
        <v>145</v>
      </c>
      <c r="D344" s="153">
        <f t="shared" si="14"/>
        <v>1.4290980083862042</v>
      </c>
      <c r="E344" s="148">
        <v>126293110</v>
      </c>
      <c r="F344" s="202">
        <v>1.2985556759741759</v>
      </c>
      <c r="G344" s="201">
        <v>88826561</v>
      </c>
      <c r="H344" s="147">
        <v>1.2706472790891254</v>
      </c>
      <c r="I344" s="148">
        <v>66474269</v>
      </c>
      <c r="J344" s="147">
        <v>1.1452333155619678</v>
      </c>
      <c r="K344" s="148">
        <v>44282948</v>
      </c>
      <c r="M344" s="58"/>
      <c r="Q344" s="26"/>
      <c r="R344" s="26"/>
    </row>
    <row r="345" spans="1:18" s="23" customFormat="1" ht="12.75" customHeight="1">
      <c r="A345">
        <v>17</v>
      </c>
      <c r="B345" s="54" t="s">
        <v>0</v>
      </c>
      <c r="C345" s="133" t="s">
        <v>5</v>
      </c>
      <c r="D345" s="153">
        <f t="shared" si="14"/>
        <v>1.2124718992404404</v>
      </c>
      <c r="E345" s="148">
        <v>107149297</v>
      </c>
      <c r="F345" s="202">
        <v>1.5587454197528172</v>
      </c>
      <c r="G345" s="201">
        <v>106624612</v>
      </c>
      <c r="H345" s="147">
        <v>1.9541010914856098</v>
      </c>
      <c r="I345" s="148">
        <v>102229347</v>
      </c>
      <c r="J345" s="147">
        <v>2.6832499735102258</v>
      </c>
      <c r="K345" s="148">
        <v>103753722</v>
      </c>
      <c r="M345" s="58"/>
      <c r="Q345" s="26"/>
      <c r="R345" s="26"/>
    </row>
    <row r="346" spans="1:18" s="23" customFormat="1" ht="12.75" customHeight="1">
      <c r="A346">
        <v>18</v>
      </c>
      <c r="B346" s="54" t="s">
        <v>0</v>
      </c>
      <c r="C346" s="133" t="s">
        <v>2</v>
      </c>
      <c r="D346" s="153">
        <f t="shared" si="14"/>
        <v>1.1819939917365119</v>
      </c>
      <c r="E346" s="148">
        <v>104455885</v>
      </c>
      <c r="F346" s="202">
        <v>0.57445698883904794</v>
      </c>
      <c r="G346" s="201">
        <v>39295226</v>
      </c>
      <c r="H346" s="147">
        <v>0.42821635908173539</v>
      </c>
      <c r="I346" s="148">
        <v>22402259</v>
      </c>
      <c r="J346" s="147">
        <v>0.33111412529947376</v>
      </c>
      <c r="K346" s="148">
        <v>12803251</v>
      </c>
      <c r="M346" s="58"/>
      <c r="Q346" s="26"/>
      <c r="R346" s="26"/>
    </row>
    <row r="347" spans="1:18" s="23" customFormat="1" ht="12.75" customHeight="1">
      <c r="A347">
        <v>19</v>
      </c>
      <c r="B347" s="54" t="s">
        <v>0</v>
      </c>
      <c r="C347" s="133" t="s">
        <v>51</v>
      </c>
      <c r="D347" s="153">
        <f t="shared" si="14"/>
        <v>1.0948952779248891</v>
      </c>
      <c r="E347" s="148">
        <v>96758745</v>
      </c>
      <c r="F347" s="202">
        <v>0.84758022219359497</v>
      </c>
      <c r="G347" s="201">
        <v>57977981</v>
      </c>
      <c r="H347" s="147">
        <v>0.20712441694740757</v>
      </c>
      <c r="I347" s="148">
        <v>10835772</v>
      </c>
      <c r="J347" s="147">
        <v>0.6752078095053281</v>
      </c>
      <c r="K347" s="148">
        <v>26108385</v>
      </c>
      <c r="M347" s="58"/>
      <c r="Q347" s="26"/>
      <c r="R347" s="26"/>
    </row>
    <row r="348" spans="1:18" s="23" customFormat="1" ht="12.75" customHeight="1">
      <c r="A348">
        <v>20</v>
      </c>
      <c r="B348" s="54" t="s">
        <v>0</v>
      </c>
      <c r="C348" s="133" t="s">
        <v>100</v>
      </c>
      <c r="D348" s="153">
        <f t="shared" si="14"/>
        <v>1.0585062850147591</v>
      </c>
      <c r="E348" s="148">
        <v>93542955</v>
      </c>
      <c r="F348" s="202">
        <v>0.79428546613776152</v>
      </c>
      <c r="G348" s="201">
        <v>54332400</v>
      </c>
      <c r="H348" s="147">
        <v>0.76653865771941321</v>
      </c>
      <c r="I348" s="148">
        <v>40101685</v>
      </c>
      <c r="J348" s="153">
        <v>0</v>
      </c>
      <c r="K348" s="151">
        <v>0</v>
      </c>
      <c r="M348" s="58"/>
      <c r="Q348" s="26"/>
      <c r="R348" s="26"/>
    </row>
    <row r="349" spans="1:18" s="23" customFormat="1" ht="12.75" customHeight="1">
      <c r="A349">
        <v>21</v>
      </c>
      <c r="B349" s="54" t="s">
        <v>0</v>
      </c>
      <c r="C349" s="133" t="s">
        <v>8</v>
      </c>
      <c r="D349" s="153">
        <f t="shared" si="14"/>
        <v>1.0258454045656884</v>
      </c>
      <c r="E349" s="148">
        <v>90656628</v>
      </c>
      <c r="F349" s="202">
        <v>0.93833726738791634</v>
      </c>
      <c r="G349" s="201">
        <v>64186137</v>
      </c>
      <c r="H349" s="147">
        <v>0.84043244081123591</v>
      </c>
      <c r="I349" s="148">
        <v>43967459</v>
      </c>
      <c r="J349" s="147">
        <v>0.82823198398997588</v>
      </c>
      <c r="K349" s="148">
        <v>32025399</v>
      </c>
      <c r="M349" s="58"/>
      <c r="Q349" s="26"/>
      <c r="R349" s="26"/>
    </row>
    <row r="350" spans="1:18" s="23" customFormat="1" ht="12.75" customHeight="1">
      <c r="A350">
        <v>22</v>
      </c>
      <c r="B350" s="54" t="s">
        <v>0</v>
      </c>
      <c r="C350" s="133" t="s">
        <v>50</v>
      </c>
      <c r="D350" s="153">
        <f t="shared" si="14"/>
        <v>0.98729527805823358</v>
      </c>
      <c r="E350" s="148">
        <v>87249853</v>
      </c>
      <c r="F350" s="202">
        <v>1.3492836130337946</v>
      </c>
      <c r="G350" s="201">
        <v>92296561</v>
      </c>
      <c r="H350" s="147">
        <v>1.4988776900499869</v>
      </c>
      <c r="I350" s="148">
        <v>78414207</v>
      </c>
      <c r="J350" s="147">
        <v>1.3182914803258221</v>
      </c>
      <c r="K350" s="148">
        <v>50974620</v>
      </c>
      <c r="M350" s="58"/>
      <c r="Q350" s="26"/>
      <c r="R350" s="26"/>
    </row>
    <row r="351" spans="1:18" s="23" customFormat="1" ht="12.75" customHeight="1">
      <c r="A351">
        <v>23</v>
      </c>
      <c r="B351" s="54" t="s">
        <v>0</v>
      </c>
      <c r="C351" s="133" t="s">
        <v>6</v>
      </c>
      <c r="D351" s="153">
        <f t="shared" si="14"/>
        <v>0.76923917820659704</v>
      </c>
      <c r="E351" s="148">
        <v>67979668</v>
      </c>
      <c r="F351" s="202">
        <v>0.72183532938314476</v>
      </c>
      <c r="G351" s="201">
        <v>49376512</v>
      </c>
      <c r="H351" s="147">
        <v>0.6267703355284916</v>
      </c>
      <c r="I351" s="148">
        <v>32789666</v>
      </c>
      <c r="J351" s="147">
        <v>0.59637434818379531</v>
      </c>
      <c r="K351" s="148">
        <v>23060117</v>
      </c>
      <c r="M351" s="58"/>
      <c r="Q351" s="26"/>
      <c r="R351" s="26"/>
    </row>
    <row r="352" spans="1:18" s="23" customFormat="1" ht="12.75" customHeight="1">
      <c r="A352">
        <v>24</v>
      </c>
      <c r="B352" s="54" t="s">
        <v>0</v>
      </c>
      <c r="C352" s="133" t="s">
        <v>4</v>
      </c>
      <c r="D352" s="153">
        <f t="shared" si="14"/>
        <v>0.55764080376859482</v>
      </c>
      <c r="E352" s="148">
        <v>49280169</v>
      </c>
      <c r="F352" s="202">
        <v>0.49592866575155248</v>
      </c>
      <c r="G352" s="201">
        <v>33923565</v>
      </c>
      <c r="H352" s="147">
        <v>0.45238551166070934</v>
      </c>
      <c r="I352" s="148">
        <v>23666675</v>
      </c>
      <c r="J352" s="147">
        <v>0.46506442595516223</v>
      </c>
      <c r="K352" s="148">
        <v>17982732</v>
      </c>
      <c r="M352" s="58"/>
      <c r="Q352" s="26"/>
      <c r="R352" s="26"/>
    </row>
    <row r="353" spans="1:18" s="23" customFormat="1" ht="12.75" customHeight="1">
      <c r="A353">
        <v>25</v>
      </c>
      <c r="B353" s="54" t="s">
        <v>0</v>
      </c>
      <c r="C353" s="133" t="s">
        <v>3</v>
      </c>
      <c r="D353" s="153">
        <f t="shared" si="14"/>
        <v>0.31628211979617932</v>
      </c>
      <c r="E353" s="148">
        <v>27950674</v>
      </c>
      <c r="F353" s="202">
        <v>0.32677264639973685</v>
      </c>
      <c r="G353" s="201">
        <v>22352596</v>
      </c>
      <c r="H353" s="147">
        <v>0.32452476202562908</v>
      </c>
      <c r="I353" s="148">
        <v>16977604</v>
      </c>
      <c r="J353" s="147">
        <v>0.34919439174746347</v>
      </c>
      <c r="K353" s="148">
        <v>13502364</v>
      </c>
      <c r="M353" s="58"/>
      <c r="Q353" s="26"/>
      <c r="R353" s="26"/>
    </row>
    <row r="354" spans="1:18" s="23" customFormat="1" ht="12.75" customHeight="1">
      <c r="A354">
        <v>26</v>
      </c>
      <c r="B354" s="54" t="s">
        <v>11</v>
      </c>
      <c r="C354" s="133" t="s">
        <v>152</v>
      </c>
      <c r="D354" s="153">
        <f t="shared" si="14"/>
        <v>0.30974519562846675</v>
      </c>
      <c r="E354" s="148">
        <v>27372989</v>
      </c>
      <c r="F354" s="202">
        <v>0.29054516588709284</v>
      </c>
      <c r="G354" s="201">
        <v>19874487</v>
      </c>
      <c r="H354" s="147">
        <v>0.26698270236021049</v>
      </c>
      <c r="I354" s="148">
        <v>13967275</v>
      </c>
      <c r="J354" s="147">
        <v>0.26167077096255453</v>
      </c>
      <c r="K354" s="148">
        <v>10118072</v>
      </c>
      <c r="M354" s="58"/>
      <c r="Q354" s="26"/>
      <c r="R354" s="26"/>
    </row>
    <row r="355" spans="1:18" s="23" customFormat="1" ht="12.75" customHeight="1">
      <c r="A355">
        <v>27</v>
      </c>
      <c r="B355" s="54" t="s">
        <v>0</v>
      </c>
      <c r="C355" s="133" t="s">
        <v>216</v>
      </c>
      <c r="D355" s="153">
        <f t="shared" si="14"/>
        <v>0.26675192735984332</v>
      </c>
      <c r="E355" s="148">
        <v>23573562</v>
      </c>
      <c r="F355" s="202">
        <v>0.31695806243187763</v>
      </c>
      <c r="G355" s="201">
        <v>21681238</v>
      </c>
      <c r="H355" s="147">
        <v>0.39718232886841681</v>
      </c>
      <c r="I355" s="148">
        <v>20778705</v>
      </c>
      <c r="J355" s="147">
        <v>1.0056612453784191</v>
      </c>
      <c r="K355" s="148">
        <v>38886089</v>
      </c>
      <c r="M355" s="58"/>
      <c r="Q355" s="26"/>
      <c r="R355" s="26"/>
    </row>
    <row r="356" spans="1:18" s="23" customFormat="1" ht="12.75" customHeight="1">
      <c r="A356">
        <v>28</v>
      </c>
      <c r="B356" s="54" t="s">
        <v>0</v>
      </c>
      <c r="C356" s="133" t="s">
        <v>174</v>
      </c>
      <c r="D356" s="153">
        <f t="shared" si="14"/>
        <v>0.25697038899714719</v>
      </c>
      <c r="E356" s="148">
        <v>22709142</v>
      </c>
      <c r="F356" s="202">
        <v>7.7909164494329386E-2</v>
      </c>
      <c r="G356" s="201">
        <v>5329308</v>
      </c>
      <c r="H356" s="147">
        <v>4.1936848529921224E-2</v>
      </c>
      <c r="I356" s="148">
        <v>2193938</v>
      </c>
      <c r="J356" s="153">
        <v>0</v>
      </c>
      <c r="K356" s="151">
        <v>0</v>
      </c>
      <c r="M356" s="58"/>
      <c r="Q356" s="26"/>
      <c r="R356" s="26"/>
    </row>
    <row r="357" spans="1:18" s="23" customFormat="1" ht="12.75" customHeight="1">
      <c r="A357">
        <v>29</v>
      </c>
      <c r="B357" s="54" t="s">
        <v>0</v>
      </c>
      <c r="C357" s="133" t="s">
        <v>193</v>
      </c>
      <c r="D357" s="153">
        <f t="shared" si="14"/>
        <v>0.22440815903215372</v>
      </c>
      <c r="E357" s="148">
        <v>19831533</v>
      </c>
      <c r="F357" s="202">
        <v>0.85746927535781792</v>
      </c>
      <c r="G357" s="201">
        <v>58654433</v>
      </c>
      <c r="H357" s="147">
        <v>1.4496239735740812</v>
      </c>
      <c r="I357" s="148">
        <v>75837485</v>
      </c>
      <c r="J357" s="147">
        <v>2.845147330868846</v>
      </c>
      <c r="K357" s="148">
        <v>110013837</v>
      </c>
      <c r="M357" s="58"/>
      <c r="Q357" s="26"/>
      <c r="R357" s="26"/>
    </row>
    <row r="358" spans="1:18" s="22" customFormat="1" ht="12.75" customHeight="1">
      <c r="A358">
        <v>30</v>
      </c>
      <c r="B358" s="54" t="s">
        <v>11</v>
      </c>
      <c r="C358" s="133" t="s">
        <v>107</v>
      </c>
      <c r="D358" s="153">
        <f t="shared" si="14"/>
        <v>0.22204307082081112</v>
      </c>
      <c r="E358" s="148">
        <v>19622524</v>
      </c>
      <c r="F358" s="202">
        <v>0.238185777438431</v>
      </c>
      <c r="G358" s="201">
        <v>16292889</v>
      </c>
      <c r="H358" s="147">
        <v>0.21678339218023165</v>
      </c>
      <c r="I358" s="148">
        <v>11341084</v>
      </c>
      <c r="J358" s="147">
        <v>0.17474502147991661</v>
      </c>
      <c r="K358" s="148">
        <v>6756898</v>
      </c>
      <c r="L358" s="23"/>
      <c r="M358" s="58"/>
      <c r="Q358" s="26"/>
      <c r="R358" s="8"/>
    </row>
    <row r="359" spans="1:18" s="23" customFormat="1" ht="12.75" customHeight="1">
      <c r="A359">
        <v>31</v>
      </c>
      <c r="B359" s="54" t="s">
        <v>0</v>
      </c>
      <c r="C359" s="133" t="s">
        <v>10</v>
      </c>
      <c r="D359" s="153">
        <f t="shared" si="14"/>
        <v>0.13735772941593788</v>
      </c>
      <c r="E359" s="148">
        <v>12138660</v>
      </c>
      <c r="F359" s="202">
        <v>0.14804718912517806</v>
      </c>
      <c r="G359" s="201">
        <v>10127038</v>
      </c>
      <c r="H359" s="147">
        <v>0.13210052427236679</v>
      </c>
      <c r="I359" s="148">
        <v>6910876</v>
      </c>
      <c r="J359" s="147">
        <v>0.11967447462915336</v>
      </c>
      <c r="K359" s="148">
        <v>4627475</v>
      </c>
      <c r="M359" s="58"/>
      <c r="Q359" s="26"/>
      <c r="R359" s="26"/>
    </row>
    <row r="360" spans="1:18" s="23" customFormat="1" ht="12.75" customHeight="1">
      <c r="A360">
        <v>32</v>
      </c>
      <c r="B360" s="54" t="s">
        <v>24</v>
      </c>
      <c r="C360" s="133" t="s">
        <v>25</v>
      </c>
      <c r="D360" s="153">
        <f t="shared" si="14"/>
        <v>0.11220372307076275</v>
      </c>
      <c r="E360" s="148">
        <v>9915735</v>
      </c>
      <c r="F360" s="202">
        <v>6.2405405837728814E-2</v>
      </c>
      <c r="G360" s="201">
        <v>4268787</v>
      </c>
      <c r="H360" s="147">
        <v>6.709737493630312E-2</v>
      </c>
      <c r="I360" s="148">
        <v>3510218</v>
      </c>
      <c r="J360" s="147">
        <v>0.20820150438788423</v>
      </c>
      <c r="K360" s="148">
        <v>8050566</v>
      </c>
      <c r="M360" s="58"/>
      <c r="Q360" s="26"/>
      <c r="R360" s="26"/>
    </row>
    <row r="361" spans="1:18" s="23" customFormat="1" ht="12.75" customHeight="1">
      <c r="A361">
        <v>33</v>
      </c>
      <c r="B361" s="54" t="s">
        <v>11</v>
      </c>
      <c r="C361" s="133" t="s">
        <v>32</v>
      </c>
      <c r="D361" s="153">
        <f t="shared" ref="D361:D392" si="15">+E361/$E$398*100</f>
        <v>0.10744394471341988</v>
      </c>
      <c r="E361" s="148">
        <v>9495101</v>
      </c>
      <c r="F361" s="202">
        <v>0.14812996191469724</v>
      </c>
      <c r="G361" s="201">
        <v>10132700</v>
      </c>
      <c r="H361" s="147">
        <v>0.15057703798260655</v>
      </c>
      <c r="I361" s="148">
        <v>7877480</v>
      </c>
      <c r="J361" s="147">
        <v>0.13466659278558729</v>
      </c>
      <c r="K361" s="148">
        <v>5207178</v>
      </c>
      <c r="M361" s="58"/>
      <c r="Q361" s="26"/>
      <c r="R361" s="26"/>
    </row>
    <row r="362" spans="1:18" s="23" customFormat="1" ht="12.75" customHeight="1">
      <c r="A362">
        <v>34</v>
      </c>
      <c r="B362" s="54" t="s">
        <v>0</v>
      </c>
      <c r="C362" s="133" t="s">
        <v>165</v>
      </c>
      <c r="D362" s="153">
        <f t="shared" si="15"/>
        <v>9.6626689425156065E-2</v>
      </c>
      <c r="E362" s="148">
        <v>8539152</v>
      </c>
      <c r="F362" s="202">
        <v>0.11529363668498768</v>
      </c>
      <c r="G362" s="201">
        <v>7886560</v>
      </c>
      <c r="H362" s="147">
        <v>0.15120851696151771</v>
      </c>
      <c r="I362" s="148">
        <v>7910516</v>
      </c>
      <c r="J362" s="147">
        <v>0.20399139698626592</v>
      </c>
      <c r="K362" s="148">
        <v>7887773</v>
      </c>
      <c r="M362" s="58"/>
      <c r="Q362" s="26"/>
      <c r="R362" s="26"/>
    </row>
    <row r="363" spans="1:18" s="23" customFormat="1" ht="12.75" customHeight="1">
      <c r="A363">
        <v>35</v>
      </c>
      <c r="B363" s="54" t="s">
        <v>11</v>
      </c>
      <c r="C363" s="133" t="s">
        <v>220</v>
      </c>
      <c r="D363" s="153">
        <f t="shared" si="15"/>
        <v>9.2259249859270351E-2</v>
      </c>
      <c r="E363" s="148">
        <v>8153190</v>
      </c>
      <c r="F363" s="202">
        <v>5.7835549658758881E-2</v>
      </c>
      <c r="G363" s="201">
        <v>3956190</v>
      </c>
      <c r="H363" s="147">
        <v>5.3505743747454357E-2</v>
      </c>
      <c r="I363" s="148">
        <v>2799168</v>
      </c>
      <c r="J363" s="147">
        <v>5.013628535558614E-2</v>
      </c>
      <c r="K363" s="148">
        <v>1938629</v>
      </c>
      <c r="M363" s="58"/>
      <c r="Q363" s="26"/>
      <c r="R363" s="26"/>
    </row>
    <row r="364" spans="1:18" s="23" customFormat="1" ht="12.75" customHeight="1">
      <c r="A364">
        <v>36</v>
      </c>
      <c r="B364" s="54" t="s">
        <v>0</v>
      </c>
      <c r="C364" s="133" t="s">
        <v>129</v>
      </c>
      <c r="D364" s="153">
        <f t="shared" si="15"/>
        <v>8.0265498719950895E-2</v>
      </c>
      <c r="E364" s="148">
        <v>7093271</v>
      </c>
      <c r="F364" s="202">
        <v>7.2655504495197018E-2</v>
      </c>
      <c r="G364" s="201">
        <v>4969936</v>
      </c>
      <c r="H364" s="147">
        <v>2.0494356273800158E-2</v>
      </c>
      <c r="I364" s="148">
        <v>1072168</v>
      </c>
      <c r="J364" s="147">
        <v>5.8086204733967728E-3</v>
      </c>
      <c r="K364" s="148">
        <v>224603</v>
      </c>
      <c r="M364" s="58"/>
      <c r="Q364" s="26"/>
      <c r="R364" s="26"/>
    </row>
    <row r="365" spans="1:18" s="23" customFormat="1" ht="12.75" customHeight="1">
      <c r="A365">
        <v>37</v>
      </c>
      <c r="B365" s="54" t="s">
        <v>11</v>
      </c>
      <c r="C365" s="133" t="s">
        <v>17</v>
      </c>
      <c r="D365" s="153">
        <f t="shared" si="15"/>
        <v>7.3738736072621575E-2</v>
      </c>
      <c r="E365" s="148">
        <v>6516484</v>
      </c>
      <c r="F365" s="202">
        <v>0.10232880396872002</v>
      </c>
      <c r="G365" s="201">
        <v>6999712</v>
      </c>
      <c r="H365" s="147">
        <v>0.11087278762612789</v>
      </c>
      <c r="I365" s="148">
        <v>5800341</v>
      </c>
      <c r="J365" s="147">
        <v>0.15558919185214701</v>
      </c>
      <c r="K365" s="148">
        <v>6016196</v>
      </c>
      <c r="M365" s="58"/>
      <c r="Q365" s="26"/>
      <c r="R365" s="26"/>
    </row>
    <row r="366" spans="1:18" s="23" customFormat="1" ht="12.75" customHeight="1">
      <c r="A366">
        <v>38</v>
      </c>
      <c r="B366" s="54" t="s">
        <v>0</v>
      </c>
      <c r="C366" s="133" t="s">
        <v>12</v>
      </c>
      <c r="D366" s="153">
        <f t="shared" si="15"/>
        <v>4.3165052278577046E-2</v>
      </c>
      <c r="E366" s="148">
        <v>3814608</v>
      </c>
      <c r="F366" s="202">
        <v>5.7902957877139831E-2</v>
      </c>
      <c r="G366" s="201">
        <v>3960801</v>
      </c>
      <c r="H366" s="147">
        <v>5.0819109970849242E-2</v>
      </c>
      <c r="I366" s="148">
        <v>2658616</v>
      </c>
      <c r="J366" s="147">
        <v>4.7935452765255349E-2</v>
      </c>
      <c r="K366" s="148">
        <v>1853529</v>
      </c>
      <c r="M366" s="58"/>
      <c r="Q366" s="26"/>
      <c r="R366" s="26"/>
    </row>
    <row r="367" spans="1:18" s="23" customFormat="1" ht="12.75" customHeight="1">
      <c r="A367">
        <v>39</v>
      </c>
      <c r="B367" s="54" t="s">
        <v>11</v>
      </c>
      <c r="C367" s="133" t="s">
        <v>27</v>
      </c>
      <c r="D367" s="153">
        <f t="shared" si="15"/>
        <v>3.9233290728054843E-2</v>
      </c>
      <c r="E367" s="148">
        <v>3467148</v>
      </c>
      <c r="F367" s="202">
        <v>4.2586570969615087E-2</v>
      </c>
      <c r="G367" s="201">
        <v>2913097</v>
      </c>
      <c r="H367" s="147">
        <v>4.465936092510657E-2</v>
      </c>
      <c r="I367" s="148">
        <v>2336367</v>
      </c>
      <c r="J367" s="147">
        <v>4.3207697124764397E-2</v>
      </c>
      <c r="K367" s="148">
        <v>1670720</v>
      </c>
      <c r="M367" s="58"/>
      <c r="Q367" s="26"/>
      <c r="R367" s="26"/>
    </row>
    <row r="368" spans="1:18" s="23" customFormat="1" ht="12.75" customHeight="1">
      <c r="A368">
        <v>40</v>
      </c>
      <c r="B368" s="54" t="s">
        <v>11</v>
      </c>
      <c r="C368" s="133" t="s">
        <v>37</v>
      </c>
      <c r="D368" s="153">
        <f t="shared" si="15"/>
        <v>3.2986173574301919E-2</v>
      </c>
      <c r="E368" s="148">
        <v>2915074</v>
      </c>
      <c r="F368" s="202">
        <v>3.3568006281534897E-2</v>
      </c>
      <c r="G368" s="201">
        <v>2296190</v>
      </c>
      <c r="H368" s="147">
        <v>3.4113665800264356E-2</v>
      </c>
      <c r="I368" s="148">
        <v>1784666</v>
      </c>
      <c r="J368" s="147">
        <v>3.0805320142602427E-2</v>
      </c>
      <c r="K368" s="148">
        <v>1191155</v>
      </c>
      <c r="M368" s="58"/>
      <c r="Q368" s="26"/>
      <c r="R368" s="26"/>
    </row>
    <row r="369" spans="1:18" s="23" customFormat="1" ht="12.75" customHeight="1">
      <c r="A369">
        <v>41</v>
      </c>
      <c r="B369" s="54" t="s">
        <v>0</v>
      </c>
      <c r="C369" s="133" t="s">
        <v>219</v>
      </c>
      <c r="D369" s="153">
        <f t="shared" si="15"/>
        <v>2.6221973084876796E-2</v>
      </c>
      <c r="E369" s="148">
        <v>2317304</v>
      </c>
      <c r="F369" s="202">
        <v>2.3219521740374695E-2</v>
      </c>
      <c r="G369" s="201">
        <v>1588311</v>
      </c>
      <c r="H369" s="147">
        <v>2.0129835625784763E-2</v>
      </c>
      <c r="I369" s="148">
        <v>1053098</v>
      </c>
      <c r="J369" s="147">
        <v>1.8979711297098009E-2</v>
      </c>
      <c r="K369" s="148">
        <v>733892</v>
      </c>
      <c r="L369" s="22"/>
      <c r="M369" s="58"/>
      <c r="Q369" s="26"/>
      <c r="R369" s="26"/>
    </row>
    <row r="370" spans="1:18" s="23" customFormat="1" ht="12.75" customHeight="1">
      <c r="A370">
        <v>42</v>
      </c>
      <c r="B370" s="54" t="s">
        <v>11</v>
      </c>
      <c r="C370" s="133" t="s">
        <v>36</v>
      </c>
      <c r="D370" s="153">
        <f t="shared" si="15"/>
        <v>2.5942259696954854E-2</v>
      </c>
      <c r="E370" s="148">
        <v>2292585</v>
      </c>
      <c r="F370" s="202">
        <v>2.2300410463465391E-2</v>
      </c>
      <c r="G370" s="201">
        <v>1525440</v>
      </c>
      <c r="H370" s="147">
        <v>2.3195020367953435E-2</v>
      </c>
      <c r="I370" s="148">
        <v>1213454</v>
      </c>
      <c r="J370" s="147">
        <v>2.2915244790237582E-2</v>
      </c>
      <c r="K370" s="148">
        <v>886068</v>
      </c>
      <c r="M370" s="58"/>
      <c r="Q370" s="26"/>
      <c r="R370" s="26"/>
    </row>
    <row r="371" spans="1:18" s="23" customFormat="1" ht="12.75" customHeight="1">
      <c r="A371">
        <v>43</v>
      </c>
      <c r="B371" s="54" t="s">
        <v>0</v>
      </c>
      <c r="C371" s="133" t="s">
        <v>26</v>
      </c>
      <c r="D371" s="153">
        <f t="shared" si="15"/>
        <v>2.0887129620766127E-2</v>
      </c>
      <c r="E371" s="148">
        <v>1845850</v>
      </c>
      <c r="F371" s="202">
        <v>1.8753124238802727E-2</v>
      </c>
      <c r="G371" s="201">
        <v>1282791</v>
      </c>
      <c r="H371" s="147">
        <v>1.4275981909365134E-2</v>
      </c>
      <c r="I371" s="148">
        <v>746852</v>
      </c>
      <c r="J371" s="147">
        <v>1.4114216122222779E-2</v>
      </c>
      <c r="K371" s="148">
        <v>545757</v>
      </c>
      <c r="M371" s="58"/>
      <c r="Q371" s="26"/>
      <c r="R371" s="26"/>
    </row>
    <row r="372" spans="1:18" s="23" customFormat="1" ht="12.75" customHeight="1">
      <c r="A372">
        <v>44</v>
      </c>
      <c r="B372" s="54" t="s">
        <v>24</v>
      </c>
      <c r="C372" s="133" t="s">
        <v>213</v>
      </c>
      <c r="D372" s="153">
        <f t="shared" si="15"/>
        <v>1.7868015178786688E-2</v>
      </c>
      <c r="E372" s="148">
        <v>1579043</v>
      </c>
      <c r="F372" s="202">
        <v>1.9180496144278487E-2</v>
      </c>
      <c r="G372" s="201">
        <v>1312025</v>
      </c>
      <c r="H372" s="147">
        <v>2.4235118009299089E-2</v>
      </c>
      <c r="I372" s="148">
        <v>1267867</v>
      </c>
      <c r="J372" s="147">
        <v>2.5983246799914806E-2</v>
      </c>
      <c r="K372" s="148">
        <v>1004699</v>
      </c>
      <c r="M372" s="58"/>
      <c r="Q372" s="26"/>
      <c r="R372" s="26"/>
    </row>
    <row r="373" spans="1:18" s="23" customFormat="1" ht="12.75" customHeight="1">
      <c r="A373">
        <v>45</v>
      </c>
      <c r="B373" s="54" t="s">
        <v>0</v>
      </c>
      <c r="C373" s="133" t="s">
        <v>82</v>
      </c>
      <c r="D373" s="153">
        <f t="shared" si="15"/>
        <v>1.6535294438631554E-2</v>
      </c>
      <c r="E373" s="148">
        <v>1461267</v>
      </c>
      <c r="F373" s="202">
        <v>1.6010701790149968E-2</v>
      </c>
      <c r="G373" s="201">
        <v>1095198</v>
      </c>
      <c r="H373" s="147">
        <v>1.6841331810162303E-2</v>
      </c>
      <c r="I373" s="148">
        <v>881059</v>
      </c>
      <c r="J373" s="147">
        <v>1.1909038762500976E-2</v>
      </c>
      <c r="K373" s="148">
        <v>460489</v>
      </c>
      <c r="M373" s="58"/>
      <c r="Q373" s="26"/>
      <c r="R373" s="26"/>
    </row>
    <row r="374" spans="1:18" s="23" customFormat="1" ht="12.75" customHeight="1">
      <c r="A374">
        <v>46</v>
      </c>
      <c r="B374" s="54" t="s">
        <v>0</v>
      </c>
      <c r="C374" s="133" t="s">
        <v>147</v>
      </c>
      <c r="D374" s="153">
        <f t="shared" si="15"/>
        <v>1.6448661253715888E-2</v>
      </c>
      <c r="E374" s="148">
        <v>1453611</v>
      </c>
      <c r="F374" s="202">
        <v>2.0081289811638599E-2</v>
      </c>
      <c r="G374" s="201">
        <v>1373643</v>
      </c>
      <c r="H374" s="147">
        <v>2.8671642045118538E-2</v>
      </c>
      <c r="I374" s="148">
        <v>1499965</v>
      </c>
      <c r="J374" s="147">
        <v>4.1481478866957119E-2</v>
      </c>
      <c r="K374" s="148">
        <v>1603972</v>
      </c>
      <c r="M374" s="58"/>
      <c r="Q374" s="26"/>
      <c r="R374" s="26"/>
    </row>
    <row r="375" spans="1:18" s="23" customFormat="1" ht="12.75" customHeight="1">
      <c r="A375">
        <v>47</v>
      </c>
      <c r="B375" s="54" t="s">
        <v>0</v>
      </c>
      <c r="C375" s="133" t="s">
        <v>22</v>
      </c>
      <c r="D375" s="153">
        <f t="shared" si="15"/>
        <v>1.551299796203331E-2</v>
      </c>
      <c r="E375" s="148">
        <v>1370924</v>
      </c>
      <c r="F375" s="202">
        <v>1.5283698818975662E-2</v>
      </c>
      <c r="G375" s="201">
        <v>1045468</v>
      </c>
      <c r="H375" s="147">
        <v>1.2586456422381145E-2</v>
      </c>
      <c r="I375" s="148">
        <v>658464</v>
      </c>
      <c r="J375" s="147">
        <v>1.24744018795071E-2</v>
      </c>
      <c r="K375" s="148">
        <v>482350</v>
      </c>
      <c r="M375" s="58"/>
      <c r="Q375" s="26"/>
      <c r="R375" s="26"/>
    </row>
    <row r="376" spans="1:18" s="23" customFormat="1" ht="12.75" customHeight="1">
      <c r="A376">
        <v>48</v>
      </c>
      <c r="B376" s="54" t="s">
        <v>0</v>
      </c>
      <c r="C376" s="133" t="s">
        <v>35</v>
      </c>
      <c r="D376" s="153">
        <f t="shared" si="15"/>
        <v>1.5130447272058912E-2</v>
      </c>
      <c r="E376" s="148">
        <v>1337117</v>
      </c>
      <c r="F376" s="202">
        <v>1.3900828940526791E-2</v>
      </c>
      <c r="G376" s="201">
        <v>950874</v>
      </c>
      <c r="H376" s="147">
        <v>1.5409474825288826E-2</v>
      </c>
      <c r="I376" s="148">
        <v>806151</v>
      </c>
      <c r="J376" s="147">
        <v>1.543101745009437E-2</v>
      </c>
      <c r="K376" s="148">
        <v>596674</v>
      </c>
      <c r="M376" s="58"/>
      <c r="Q376" s="26"/>
      <c r="R376" s="26"/>
    </row>
    <row r="377" spans="1:18" s="23" customFormat="1" ht="12.75" customHeight="1">
      <c r="A377">
        <v>49</v>
      </c>
      <c r="B377" s="54" t="s">
        <v>0</v>
      </c>
      <c r="C377" s="133" t="s">
        <v>33</v>
      </c>
      <c r="D377" s="153">
        <f t="shared" si="15"/>
        <v>1.3314239581552192E-2</v>
      </c>
      <c r="E377" s="148">
        <v>1176614</v>
      </c>
      <c r="F377" s="202">
        <v>1.6768711664639391E-2</v>
      </c>
      <c r="G377" s="201">
        <v>1147049</v>
      </c>
      <c r="H377" s="147">
        <v>1.4596729495820209E-2</v>
      </c>
      <c r="I377" s="148">
        <v>763632</v>
      </c>
      <c r="J377" s="147">
        <v>1.4067949500552956E-2</v>
      </c>
      <c r="K377" s="148">
        <v>543968</v>
      </c>
      <c r="M377" s="58"/>
      <c r="Q377" s="26"/>
      <c r="R377" s="26"/>
    </row>
    <row r="378" spans="1:18" s="23" customFormat="1" ht="12.75" customHeight="1">
      <c r="A378">
        <v>50</v>
      </c>
      <c r="B378" s="54" t="s">
        <v>11</v>
      </c>
      <c r="C378" s="133" t="s">
        <v>23</v>
      </c>
      <c r="D378" s="153">
        <f t="shared" si="15"/>
        <v>9.8795891133876511E-3</v>
      </c>
      <c r="E378" s="148">
        <v>873085</v>
      </c>
      <c r="F378" s="202">
        <v>9.1368908905472071E-3</v>
      </c>
      <c r="G378" s="201">
        <v>625001</v>
      </c>
      <c r="H378" s="147">
        <v>8.4885332653736878E-3</v>
      </c>
      <c r="I378" s="148">
        <v>444080</v>
      </c>
      <c r="J378" s="147">
        <v>6.2127098884839464E-3</v>
      </c>
      <c r="K378" s="148">
        <v>240228</v>
      </c>
      <c r="M378" s="58"/>
      <c r="Q378" s="26"/>
      <c r="R378" s="26"/>
    </row>
    <row r="379" spans="1:18" s="23" customFormat="1" ht="12.75" customHeight="1">
      <c r="A379">
        <v>51</v>
      </c>
      <c r="B379" s="54" t="s">
        <v>0</v>
      </c>
      <c r="C379" s="133" t="s">
        <v>20</v>
      </c>
      <c r="D379" s="153">
        <f t="shared" si="15"/>
        <v>9.5986988901429256E-3</v>
      </c>
      <c r="E379" s="148">
        <v>848262</v>
      </c>
      <c r="F379" s="202">
        <v>7.7007493686847197E-3</v>
      </c>
      <c r="G379" s="201">
        <v>526763</v>
      </c>
      <c r="H379" s="147">
        <v>8.6804083710254193E-3</v>
      </c>
      <c r="I379" s="148">
        <v>454118</v>
      </c>
      <c r="J379" s="147">
        <v>6.4260173762048433E-3</v>
      </c>
      <c r="K379" s="148">
        <v>248476</v>
      </c>
      <c r="M379" s="8"/>
      <c r="Q379" s="26"/>
      <c r="R379" s="26"/>
    </row>
    <row r="380" spans="1:18" s="23" customFormat="1" ht="12.75" customHeight="1">
      <c r="A380">
        <v>52</v>
      </c>
      <c r="B380" s="54" t="s">
        <v>0</v>
      </c>
      <c r="C380" s="133" t="s">
        <v>122</v>
      </c>
      <c r="D380" s="153">
        <f t="shared" si="15"/>
        <v>6.8445421316536059E-3</v>
      </c>
      <c r="E380" s="148">
        <v>604870</v>
      </c>
      <c r="F380" s="202">
        <v>1.0544934690499439E-2</v>
      </c>
      <c r="G380" s="201">
        <v>721317</v>
      </c>
      <c r="H380" s="147">
        <v>8.2941349963481723E-3</v>
      </c>
      <c r="I380" s="148">
        <v>433910</v>
      </c>
      <c r="J380" s="147">
        <v>1.0224768218695069E-2</v>
      </c>
      <c r="K380" s="148">
        <v>395363</v>
      </c>
      <c r="M380" s="8"/>
      <c r="N380" s="129"/>
      <c r="O380" s="29"/>
      <c r="P380" s="3"/>
      <c r="Q380" s="26"/>
      <c r="R380" s="26"/>
    </row>
    <row r="381" spans="1:18" s="23" customFormat="1" ht="12.75" customHeight="1">
      <c r="A381">
        <v>53</v>
      </c>
      <c r="B381" s="54" t="s">
        <v>0</v>
      </c>
      <c r="C381" s="133" t="s">
        <v>34</v>
      </c>
      <c r="D381" s="153">
        <f t="shared" si="15"/>
        <v>5.1916316579073366E-3</v>
      </c>
      <c r="E381" s="148">
        <v>458798</v>
      </c>
      <c r="F381" s="202">
        <v>5.1360062707589381E-3</v>
      </c>
      <c r="G381" s="201">
        <v>351324</v>
      </c>
      <c r="H381" s="147">
        <v>5.8882796045725272E-3</v>
      </c>
      <c r="I381" s="148">
        <v>308047</v>
      </c>
      <c r="J381" s="147">
        <v>6.5954116590093877E-3</v>
      </c>
      <c r="K381" s="148">
        <v>255026</v>
      </c>
      <c r="M381" s="8"/>
      <c r="N381" s="129"/>
      <c r="O381" s="29"/>
      <c r="P381" s="3"/>
      <c r="Q381" s="26"/>
      <c r="R381" s="26"/>
    </row>
    <row r="382" spans="1:18" s="23" customFormat="1" ht="12.75" customHeight="1">
      <c r="A382">
        <v>54</v>
      </c>
      <c r="B382" s="54" t="s">
        <v>0</v>
      </c>
      <c r="C382" s="133" t="s">
        <v>124</v>
      </c>
      <c r="D382" s="153">
        <f t="shared" si="15"/>
        <v>4.9375483854287045E-3</v>
      </c>
      <c r="E382" s="148">
        <v>436344</v>
      </c>
      <c r="F382" s="202">
        <v>5.2814507219999026E-3</v>
      </c>
      <c r="G382" s="201">
        <v>361273</v>
      </c>
      <c r="H382" s="147">
        <v>6.0743820182630297E-3</v>
      </c>
      <c r="I382" s="148">
        <v>317783</v>
      </c>
      <c r="J382" s="147">
        <v>4.3647863642830549E-3</v>
      </c>
      <c r="K382" s="148">
        <v>168774</v>
      </c>
      <c r="M382" s="140"/>
      <c r="N382" s="139"/>
      <c r="O382" s="40"/>
      <c r="P382" s="39"/>
      <c r="Q382" s="26"/>
      <c r="R382" s="26"/>
    </row>
    <row r="383" spans="1:18" s="23" customFormat="1" ht="12.75" customHeight="1">
      <c r="A383">
        <v>55</v>
      </c>
      <c r="B383" s="54" t="s">
        <v>0</v>
      </c>
      <c r="C383" s="133" t="s">
        <v>123</v>
      </c>
      <c r="D383" s="153">
        <f t="shared" si="15"/>
        <v>4.3914062698631627E-3</v>
      </c>
      <c r="E383" s="148">
        <v>388080</v>
      </c>
      <c r="F383" s="202">
        <v>1.4271508356112871E-3</v>
      </c>
      <c r="G383" s="201">
        <v>97623</v>
      </c>
      <c r="H383" s="147">
        <v>1.9249251608334677E-3</v>
      </c>
      <c r="I383" s="148">
        <v>100703</v>
      </c>
      <c r="J383" s="147">
        <v>2.7684456772001163E-3</v>
      </c>
      <c r="K383" s="148">
        <v>107048</v>
      </c>
      <c r="M383" s="138"/>
      <c r="Q383" s="26"/>
      <c r="R383" s="26"/>
    </row>
    <row r="384" spans="1:18" s="23" customFormat="1" ht="12.75" customHeight="1">
      <c r="A384">
        <v>56</v>
      </c>
      <c r="B384" s="54" t="s">
        <v>0</v>
      </c>
      <c r="C384" s="133" t="s">
        <v>38</v>
      </c>
      <c r="D384" s="153">
        <f t="shared" si="15"/>
        <v>3.3889915207854001E-3</v>
      </c>
      <c r="E384" s="148">
        <v>299494</v>
      </c>
      <c r="F384" s="202">
        <v>3.3455586155889806E-3</v>
      </c>
      <c r="G384" s="201">
        <v>228850</v>
      </c>
      <c r="H384" s="147">
        <v>3.8406751821259081E-3</v>
      </c>
      <c r="I384" s="148">
        <v>200926</v>
      </c>
      <c r="J384" s="147">
        <v>5.26125711529629E-3</v>
      </c>
      <c r="K384" s="148">
        <v>203438</v>
      </c>
      <c r="M384" s="138"/>
      <c r="Q384" s="26"/>
      <c r="R384" s="26"/>
    </row>
    <row r="385" spans="1:18" s="23" customFormat="1" ht="12.75" customHeight="1">
      <c r="A385">
        <v>57</v>
      </c>
      <c r="B385" s="54" t="s">
        <v>0</v>
      </c>
      <c r="C385" s="133" t="s">
        <v>212</v>
      </c>
      <c r="D385" s="153">
        <f t="shared" si="15"/>
        <v>2.7317855716321774E-3</v>
      </c>
      <c r="E385" s="148">
        <v>241415</v>
      </c>
      <c r="F385" s="202">
        <v>2.1525895735679049E-3</v>
      </c>
      <c r="G385" s="201">
        <v>147246</v>
      </c>
      <c r="H385" s="147">
        <v>2.7504392261633484E-3</v>
      </c>
      <c r="I385" s="148">
        <v>143890</v>
      </c>
      <c r="J385" s="147">
        <v>5.9948248758689435E-3</v>
      </c>
      <c r="K385" s="148">
        <v>231803</v>
      </c>
      <c r="M385" s="138"/>
      <c r="Q385" s="26"/>
      <c r="R385" s="26"/>
    </row>
    <row r="386" spans="1:18" s="23" customFormat="1" ht="12.75" customHeight="1">
      <c r="A386">
        <v>58</v>
      </c>
      <c r="B386" s="54" t="s">
        <v>0</v>
      </c>
      <c r="C386" s="133" t="s">
        <v>28</v>
      </c>
      <c r="D386" s="153">
        <f t="shared" si="15"/>
        <v>2.3311749857427588E-3</v>
      </c>
      <c r="E386" s="148">
        <v>206012</v>
      </c>
      <c r="F386" s="202">
        <v>1.2906239756113505E-3</v>
      </c>
      <c r="G386" s="201">
        <v>88284</v>
      </c>
      <c r="H386" s="147">
        <v>1.1482878284336008E-3</v>
      </c>
      <c r="I386" s="148">
        <v>60073</v>
      </c>
      <c r="J386" s="147">
        <v>8.6341946957442539E-4</v>
      </c>
      <c r="K386" s="148">
        <v>33386</v>
      </c>
      <c r="M386" s="138"/>
      <c r="Q386" s="26"/>
      <c r="R386" s="26"/>
    </row>
    <row r="387" spans="1:18" s="23" customFormat="1" ht="12.75" customHeight="1">
      <c r="A387">
        <v>59</v>
      </c>
      <c r="B387" s="54" t="s">
        <v>0</v>
      </c>
      <c r="C387" s="133" t="s">
        <v>30</v>
      </c>
      <c r="D387" s="153">
        <f t="shared" si="15"/>
        <v>1.8267878926875112E-3</v>
      </c>
      <c r="E387" s="148">
        <v>161438</v>
      </c>
      <c r="F387" s="202">
        <v>1.6271534024449022E-3</v>
      </c>
      <c r="G387" s="201">
        <v>111304</v>
      </c>
      <c r="H387" s="147">
        <v>1.4149212064706609E-3</v>
      </c>
      <c r="I387" s="148">
        <v>74022</v>
      </c>
      <c r="J387" s="147">
        <v>1.4571011727898603E-3</v>
      </c>
      <c r="K387" s="148">
        <v>56342</v>
      </c>
      <c r="M387" s="138"/>
      <c r="Q387" s="26"/>
      <c r="R387" s="26"/>
    </row>
    <row r="388" spans="1:18" s="23" customFormat="1" ht="12.75" customHeight="1">
      <c r="A388">
        <v>60</v>
      </c>
      <c r="B388" s="54" t="s">
        <v>11</v>
      </c>
      <c r="C388" s="133" t="s">
        <v>14</v>
      </c>
      <c r="D388" s="153">
        <f t="shared" si="15"/>
        <v>1.7778813324464563E-3</v>
      </c>
      <c r="E388" s="148">
        <v>157116</v>
      </c>
      <c r="F388" s="202">
        <v>3.3299455214161641E-3</v>
      </c>
      <c r="G388" s="201">
        <v>227782</v>
      </c>
      <c r="H388" s="147">
        <v>2.290898539276191E-3</v>
      </c>
      <c r="I388" s="148">
        <v>119849</v>
      </c>
      <c r="J388" s="147">
        <v>3.5317544187231853E-3</v>
      </c>
      <c r="K388" s="148">
        <v>136563</v>
      </c>
      <c r="M388" s="138"/>
      <c r="Q388" s="26"/>
      <c r="R388" s="26"/>
    </row>
    <row r="389" spans="1:18" s="23" customFormat="1" ht="12.75" customHeight="1">
      <c r="A389">
        <v>61</v>
      </c>
      <c r="B389" s="54" t="s">
        <v>0</v>
      </c>
      <c r="C389" s="133" t="s">
        <v>31</v>
      </c>
      <c r="D389" s="153">
        <f t="shared" si="15"/>
        <v>1.4247175783688708E-3</v>
      </c>
      <c r="E389" s="148">
        <v>125906</v>
      </c>
      <c r="F389" s="202">
        <v>2.4139627109422347E-3</v>
      </c>
      <c r="G389" s="201">
        <v>165125</v>
      </c>
      <c r="H389" s="147">
        <v>2.2697001439616095E-3</v>
      </c>
      <c r="I389" s="148">
        <v>118740</v>
      </c>
      <c r="J389" s="147">
        <v>2.3939679344505303E-3</v>
      </c>
      <c r="K389" s="148">
        <v>92568</v>
      </c>
      <c r="M389" s="138"/>
      <c r="Q389" s="26"/>
      <c r="R389" s="26"/>
    </row>
    <row r="390" spans="1:18" s="23" customFormat="1" ht="12.75" customHeight="1">
      <c r="A390">
        <v>62</v>
      </c>
      <c r="B390" s="54" t="s">
        <v>0</v>
      </c>
      <c r="C390" s="133" t="s">
        <v>104</v>
      </c>
      <c r="D390" s="153">
        <f t="shared" si="15"/>
        <v>9.9776398640791675E-4</v>
      </c>
      <c r="E390" s="148">
        <v>88175</v>
      </c>
      <c r="F390" s="147">
        <v>3.1034067078694976E-5</v>
      </c>
      <c r="G390" s="148">
        <v>0</v>
      </c>
      <c r="H390" s="147">
        <v>3.1034067078694976E-5</v>
      </c>
      <c r="I390" s="148">
        <v>0</v>
      </c>
      <c r="J390" s="147">
        <v>3.1034067078694976E-5</v>
      </c>
      <c r="K390" s="148">
        <v>0</v>
      </c>
      <c r="M390" s="138"/>
      <c r="Q390" s="26"/>
      <c r="R390" s="26"/>
    </row>
    <row r="391" spans="1:18" s="23" customFormat="1" ht="12.75" customHeight="1">
      <c r="A391">
        <v>63</v>
      </c>
      <c r="B391" s="54" t="s">
        <v>0</v>
      </c>
      <c r="C391" s="133" t="s">
        <v>217</v>
      </c>
      <c r="D391" s="153">
        <f t="shared" si="15"/>
        <v>4.3389013093082123E-4</v>
      </c>
      <c r="E391" s="148">
        <v>38344</v>
      </c>
      <c r="F391" s="147">
        <v>3.1034067078694976E-5</v>
      </c>
      <c r="G391" s="148">
        <v>0</v>
      </c>
      <c r="H391" s="147">
        <v>3.1034067078694976E-5</v>
      </c>
      <c r="I391" s="148">
        <v>0</v>
      </c>
      <c r="J391" s="147">
        <v>3.1034067078694976E-5</v>
      </c>
      <c r="K391" s="148">
        <v>0</v>
      </c>
      <c r="M391" s="138"/>
      <c r="Q391" s="26"/>
      <c r="R391" s="26"/>
    </row>
    <row r="392" spans="1:18" s="23" customFormat="1" ht="12.75" customHeight="1">
      <c r="A392">
        <v>64</v>
      </c>
      <c r="B392" s="54" t="s">
        <v>0</v>
      </c>
      <c r="C392" s="133" t="s">
        <v>40</v>
      </c>
      <c r="D392" s="153">
        <f t="shared" si="15"/>
        <v>1.6556036161195613E-4</v>
      </c>
      <c r="E392" s="148">
        <v>14631</v>
      </c>
      <c r="F392" s="202">
        <v>3.1655987005446267E-4</v>
      </c>
      <c r="G392" s="201">
        <v>21654</v>
      </c>
      <c r="H392" s="147">
        <v>1.2808877096754881E-4</v>
      </c>
      <c r="I392" s="148">
        <v>6701</v>
      </c>
      <c r="J392" s="147">
        <v>8.5262737274780925E-3</v>
      </c>
      <c r="K392" s="148">
        <v>329687</v>
      </c>
      <c r="M392" s="138"/>
      <c r="Q392" s="26"/>
      <c r="R392" s="26"/>
    </row>
    <row r="393" spans="1:18" s="23" customFormat="1" ht="12.75" customHeight="1">
      <c r="A393">
        <v>65</v>
      </c>
      <c r="B393" s="54" t="s">
        <v>0</v>
      </c>
      <c r="C393" s="133" t="s">
        <v>133</v>
      </c>
      <c r="D393" s="153">
        <f t="shared" ref="D393:D394" si="16">+E393/$E$398*100</f>
        <v>1.6541325719660819E-4</v>
      </c>
      <c r="E393" s="148">
        <v>14618</v>
      </c>
      <c r="F393" s="202">
        <v>3.8067881297765808E-4</v>
      </c>
      <c r="G393" s="201">
        <v>26040</v>
      </c>
      <c r="H393" s="147">
        <v>6.1677622146649714E-4</v>
      </c>
      <c r="I393" s="148">
        <v>0</v>
      </c>
      <c r="J393" s="147">
        <v>6.1677622146649714E-4</v>
      </c>
      <c r="K393" s="148">
        <v>0</v>
      </c>
      <c r="M393" s="138"/>
      <c r="Q393" s="26"/>
      <c r="R393" s="26"/>
    </row>
    <row r="394" spans="1:18" s="23" customFormat="1" ht="12.75" customHeight="1">
      <c r="A394">
        <v>66</v>
      </c>
      <c r="B394" s="54" t="s">
        <v>0</v>
      </c>
      <c r="C394" s="133" t="s">
        <v>1</v>
      </c>
      <c r="D394" s="153">
        <f t="shared" si="16"/>
        <v>4.2026599892475227E-5</v>
      </c>
      <c r="E394" s="148">
        <v>3714</v>
      </c>
      <c r="F394" s="202">
        <v>5.312545339327225E-5</v>
      </c>
      <c r="G394" s="201">
        <v>3634</v>
      </c>
      <c r="H394" s="147">
        <v>1.4261607524084191E-4</v>
      </c>
      <c r="I394" s="148">
        <v>7461</v>
      </c>
      <c r="J394" s="147">
        <v>2.5109405056146449E-3</v>
      </c>
      <c r="K394" s="148">
        <v>97091</v>
      </c>
      <c r="M394" s="138"/>
      <c r="Q394" s="26"/>
      <c r="R394" s="26"/>
    </row>
    <row r="395" spans="1:18" s="23" customFormat="1" ht="12.75" customHeight="1">
      <c r="A395">
        <v>67</v>
      </c>
      <c r="B395" s="54" t="s">
        <v>0</v>
      </c>
      <c r="C395" s="199" t="s">
        <v>190</v>
      </c>
      <c r="D395" s="202">
        <v>0</v>
      </c>
      <c r="E395" s="201">
        <v>0</v>
      </c>
      <c r="F395" s="202">
        <v>5.0633644496496455E-3</v>
      </c>
      <c r="G395" s="201">
        <v>346355</v>
      </c>
      <c r="H395" s="147">
        <v>5.5573437902521018E-3</v>
      </c>
      <c r="I395" s="148">
        <v>290734</v>
      </c>
      <c r="J395" s="147">
        <v>4.7761170616885916E-3</v>
      </c>
      <c r="K395" s="148">
        <v>184679</v>
      </c>
      <c r="M395" s="138"/>
      <c r="Q395" s="26"/>
      <c r="R395" s="26"/>
    </row>
    <row r="396" spans="1:18" s="23" customFormat="1" ht="12.75" customHeight="1">
      <c r="A396">
        <v>68</v>
      </c>
      <c r="B396" s="54" t="s">
        <v>0</v>
      </c>
      <c r="C396" s="199" t="s">
        <v>130</v>
      </c>
      <c r="D396" s="147">
        <v>3.1034067078694976E-5</v>
      </c>
      <c r="E396" s="148">
        <v>0</v>
      </c>
      <c r="F396" s="202">
        <v>2.9531846009837447E-4</v>
      </c>
      <c r="G396" s="201">
        <v>20201</v>
      </c>
      <c r="H396" s="147">
        <v>9.9578936331211083E-4</v>
      </c>
      <c r="I396" s="148">
        <v>52095</v>
      </c>
      <c r="J396" s="147">
        <v>1.2669140650425912E-3</v>
      </c>
      <c r="K396" s="148">
        <v>48988</v>
      </c>
      <c r="M396" s="138"/>
      <c r="Q396" s="26"/>
      <c r="R396" s="26"/>
    </row>
    <row r="397" spans="1:18" s="23" customFormat="1" ht="12.75" customHeight="1">
      <c r="A397">
        <f t="shared" ref="A397" si="17">+A396+1</f>
        <v>69</v>
      </c>
      <c r="B397" s="54" t="s">
        <v>11</v>
      </c>
      <c r="C397" s="133" t="s">
        <v>111</v>
      </c>
      <c r="D397" s="153">
        <f>+E397/$E$398*100</f>
        <v>-3.0838403847325241E-3</v>
      </c>
      <c r="E397" s="148">
        <v>-272527</v>
      </c>
      <c r="F397" s="202">
        <v>4.8609643664823768E-4</v>
      </c>
      <c r="G397" s="201">
        <v>33251</v>
      </c>
      <c r="H397" s="147">
        <v>1.3427625569552904E-3</v>
      </c>
      <c r="I397" s="148">
        <v>70247</v>
      </c>
      <c r="J397" s="147">
        <v>1.8687422108661835E-3</v>
      </c>
      <c r="K397" s="148">
        <v>72259</v>
      </c>
      <c r="M397" s="138"/>
      <c r="Q397" s="26"/>
      <c r="R397" s="26"/>
    </row>
    <row r="398" spans="1:18" s="23" customFormat="1" ht="12.75" customHeight="1">
      <c r="B398" s="59"/>
      <c r="C398" s="129" t="s">
        <v>128</v>
      </c>
      <c r="D398" s="29">
        <v>100</v>
      </c>
      <c r="E398" s="3">
        <v>8837260234</v>
      </c>
      <c r="F398" s="94">
        <v>100</v>
      </c>
      <c r="G398" s="95">
        <v>6840412209</v>
      </c>
      <c r="H398" s="29">
        <v>100</v>
      </c>
      <c r="I398" s="3">
        <v>5231528064</v>
      </c>
      <c r="J398" s="29">
        <v>100</v>
      </c>
      <c r="K398" s="3">
        <v>3866718458</v>
      </c>
      <c r="M398" s="138"/>
      <c r="Q398" s="26"/>
      <c r="R398" s="26"/>
    </row>
    <row r="399" spans="1:18" s="23" customFormat="1" ht="12.75" customHeight="1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M399" s="138"/>
      <c r="Q399" s="26"/>
      <c r="R399" s="26"/>
    </row>
    <row r="400" spans="1:18" s="23" customFormat="1" ht="12.75" customHeight="1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M400" s="138"/>
      <c r="Q400" s="26"/>
      <c r="R400" s="26"/>
    </row>
    <row r="401" spans="1:18" s="23" customFormat="1" ht="12.75" customHeight="1">
      <c r="A401" s="37" t="s">
        <v>156</v>
      </c>
      <c r="B401" s="37"/>
      <c r="C401" s="37"/>
      <c r="D401" s="37"/>
      <c r="E401" s="37"/>
      <c r="F401" s="37"/>
      <c r="G401" s="37"/>
      <c r="H401" s="48"/>
      <c r="I401" s="49"/>
      <c r="J401" s="149"/>
      <c r="K401" s="150"/>
      <c r="M401" s="138"/>
      <c r="Q401" s="26"/>
      <c r="R401" s="26"/>
    </row>
    <row r="402" spans="1:18" s="23" customFormat="1" ht="12.75" customHeight="1">
      <c r="A402">
        <v>1</v>
      </c>
      <c r="B402" s="54" t="s">
        <v>0</v>
      </c>
      <c r="C402" s="133" t="s">
        <v>117</v>
      </c>
      <c r="D402" s="147">
        <v>29.764924068457059</v>
      </c>
      <c r="E402" s="148">
        <v>1713293211</v>
      </c>
      <c r="F402" s="204">
        <v>31.798843962809176</v>
      </c>
      <c r="G402" s="205">
        <v>1487796112</v>
      </c>
      <c r="H402" s="147">
        <v>35.16652386599494</v>
      </c>
      <c r="I402" s="148">
        <v>1228462525</v>
      </c>
      <c r="J402" s="147">
        <v>29.553535339418474</v>
      </c>
      <c r="K402" s="148">
        <v>791762012</v>
      </c>
      <c r="M402" s="138"/>
      <c r="Q402" s="26"/>
      <c r="R402" s="26"/>
    </row>
    <row r="403" spans="1:18" s="23" customFormat="1" ht="12.75" customHeight="1">
      <c r="A403">
        <v>2</v>
      </c>
      <c r="B403" s="54" t="s">
        <v>0</v>
      </c>
      <c r="C403" s="133" t="s">
        <v>51</v>
      </c>
      <c r="D403" s="147">
        <v>19.972720096642444</v>
      </c>
      <c r="E403" s="148">
        <v>1149645995</v>
      </c>
      <c r="F403" s="204">
        <v>20.623820249894234</v>
      </c>
      <c r="G403" s="205">
        <v>964941984</v>
      </c>
      <c r="H403" s="147">
        <v>20.621436509441555</v>
      </c>
      <c r="I403" s="148">
        <v>720362981</v>
      </c>
      <c r="J403" s="147">
        <v>16.703599042193915</v>
      </c>
      <c r="K403" s="148">
        <v>447502305</v>
      </c>
      <c r="M403" s="138"/>
      <c r="Q403" s="26"/>
      <c r="R403" s="26"/>
    </row>
    <row r="404" spans="1:18" s="23" customFormat="1" ht="12.75" customHeight="1">
      <c r="A404">
        <v>3</v>
      </c>
      <c r="B404" s="54" t="s">
        <v>0</v>
      </c>
      <c r="C404" s="133" t="s">
        <v>114</v>
      </c>
      <c r="D404" s="147">
        <v>13.518275546952399</v>
      </c>
      <c r="E404" s="148">
        <v>778122923</v>
      </c>
      <c r="F404" s="204">
        <v>11.240054036247184</v>
      </c>
      <c r="G404" s="205">
        <v>525896750</v>
      </c>
      <c r="H404" s="147">
        <v>10.840932008010656</v>
      </c>
      <c r="I404" s="148">
        <v>378703302</v>
      </c>
      <c r="J404" s="147">
        <v>10.382809883016176</v>
      </c>
      <c r="K404" s="148">
        <v>278163487</v>
      </c>
      <c r="M404" s="138"/>
      <c r="Q404" s="26"/>
      <c r="R404" s="26"/>
    </row>
    <row r="405" spans="1:18" s="23" customFormat="1" ht="12.75" customHeight="1">
      <c r="A405">
        <v>4</v>
      </c>
      <c r="B405" s="54" t="s">
        <v>0</v>
      </c>
      <c r="C405" s="133" t="s">
        <v>186</v>
      </c>
      <c r="D405" s="147">
        <v>5.6042392634457538</v>
      </c>
      <c r="E405" s="148">
        <v>322584565</v>
      </c>
      <c r="F405" s="204">
        <v>3.3553083518478783</v>
      </c>
      <c r="G405" s="205">
        <v>156987302</v>
      </c>
      <c r="H405" s="147">
        <v>2.6682396997623332</v>
      </c>
      <c r="I405" s="148">
        <v>93208885</v>
      </c>
      <c r="J405" s="147">
        <v>1.0664421892689586</v>
      </c>
      <c r="K405" s="148">
        <v>28570809</v>
      </c>
      <c r="M405" s="138"/>
      <c r="Q405" s="26"/>
      <c r="R405" s="26"/>
    </row>
    <row r="406" spans="1:18" s="23" customFormat="1" ht="12.75" customHeight="1">
      <c r="A406">
        <v>5</v>
      </c>
      <c r="B406" s="54" t="s">
        <v>0</v>
      </c>
      <c r="C406" s="133" t="s">
        <v>79</v>
      </c>
      <c r="D406" s="147">
        <v>5.5794166985803635</v>
      </c>
      <c r="E406" s="148">
        <v>321155758</v>
      </c>
      <c r="F406" s="204">
        <v>10.639072674294457</v>
      </c>
      <c r="G406" s="205">
        <v>497778189</v>
      </c>
      <c r="H406" s="147">
        <v>11.846767868141294</v>
      </c>
      <c r="I406" s="148">
        <v>413839890</v>
      </c>
      <c r="J406" s="147">
        <v>25.739058737348813</v>
      </c>
      <c r="K406" s="148">
        <v>689569241</v>
      </c>
      <c r="M406" s="138"/>
      <c r="Q406" s="26"/>
      <c r="R406" s="26"/>
    </row>
    <row r="407" spans="1:18" s="23" customFormat="1" ht="12.75" customHeight="1">
      <c r="A407">
        <v>6</v>
      </c>
      <c r="B407" s="54" t="s">
        <v>0</v>
      </c>
      <c r="C407" s="133" t="s">
        <v>21</v>
      </c>
      <c r="D407" s="147">
        <v>4.558707390808574</v>
      </c>
      <c r="E407" s="148">
        <v>262402901</v>
      </c>
      <c r="F407" s="204">
        <v>5.5551501324156112</v>
      </c>
      <c r="G407" s="205">
        <v>259912932</v>
      </c>
      <c r="H407" s="147">
        <v>5.3784709126117285</v>
      </c>
      <c r="I407" s="148">
        <v>187884648</v>
      </c>
      <c r="J407" s="147">
        <v>6.090304083288645</v>
      </c>
      <c r="K407" s="148">
        <v>163163945</v>
      </c>
      <c r="M407" s="138"/>
      <c r="Q407" s="26"/>
      <c r="R407" s="26"/>
    </row>
    <row r="408" spans="1:18" s="23" customFormat="1" ht="12.75" customHeight="1">
      <c r="A408">
        <v>7</v>
      </c>
      <c r="B408" s="54" t="s">
        <v>0</v>
      </c>
      <c r="C408" s="133" t="s">
        <v>123</v>
      </c>
      <c r="D408" s="147">
        <v>3.8608350483042049</v>
      </c>
      <c r="E408" s="148">
        <v>222232802</v>
      </c>
      <c r="F408" s="204">
        <v>3.1301784884270165</v>
      </c>
      <c r="G408" s="205">
        <v>146453984</v>
      </c>
      <c r="H408" s="147">
        <v>2.2915248053004054</v>
      </c>
      <c r="I408" s="148">
        <v>80049207</v>
      </c>
      <c r="J408" s="147">
        <v>1.9216619804777408</v>
      </c>
      <c r="K408" s="148">
        <v>51482807</v>
      </c>
      <c r="M408" s="138"/>
      <c r="Q408" s="26"/>
      <c r="R408" s="26"/>
    </row>
    <row r="409" spans="1:18" s="23" customFormat="1" ht="12.75" customHeight="1">
      <c r="A409">
        <v>8</v>
      </c>
      <c r="B409" s="54" t="s">
        <v>0</v>
      </c>
      <c r="C409" s="133" t="s">
        <v>165</v>
      </c>
      <c r="D409" s="147">
        <v>3.5375210571081097</v>
      </c>
      <c r="E409" s="148">
        <v>203622586</v>
      </c>
      <c r="F409" s="204">
        <v>2.8123495162076333</v>
      </c>
      <c r="G409" s="205">
        <v>131583484</v>
      </c>
      <c r="H409" s="147">
        <v>1.3218709774019779</v>
      </c>
      <c r="I409" s="148">
        <v>46176556</v>
      </c>
      <c r="J409" s="147">
        <v>0.94385740289108788</v>
      </c>
      <c r="K409" s="148">
        <v>25286668</v>
      </c>
      <c r="M409" s="138"/>
      <c r="Q409" s="26"/>
      <c r="R409" s="26"/>
    </row>
    <row r="410" spans="1:18" s="23" customFormat="1" ht="12.75" customHeight="1">
      <c r="A410">
        <v>9</v>
      </c>
      <c r="B410" s="54" t="s">
        <v>0</v>
      </c>
      <c r="C410" s="133" t="s">
        <v>147</v>
      </c>
      <c r="D410" s="147">
        <v>3.1053476572872873</v>
      </c>
      <c r="E410" s="148">
        <v>178746334</v>
      </c>
      <c r="F410" s="204">
        <v>2.4485802420794953</v>
      </c>
      <c r="G410" s="205">
        <v>114563541</v>
      </c>
      <c r="H410" s="147">
        <v>1.8389523027626344</v>
      </c>
      <c r="I410" s="148">
        <v>64239616</v>
      </c>
      <c r="J410" s="147">
        <v>1.4379096553594621</v>
      </c>
      <c r="K410" s="148">
        <v>38522709</v>
      </c>
      <c r="M410" s="138"/>
      <c r="Q410" s="26"/>
      <c r="R410" s="26"/>
    </row>
    <row r="411" spans="1:18" s="23" customFormat="1" ht="12.75" customHeight="1">
      <c r="A411">
        <v>10</v>
      </c>
      <c r="B411" s="54" t="s">
        <v>0</v>
      </c>
      <c r="C411" s="133" t="s">
        <v>78</v>
      </c>
      <c r="D411" s="147">
        <v>1.5731292383312057</v>
      </c>
      <c r="E411" s="148">
        <v>90550597</v>
      </c>
      <c r="F411" s="204">
        <v>0.84581783991899673</v>
      </c>
      <c r="G411" s="205">
        <v>39573907</v>
      </c>
      <c r="H411" s="147">
        <v>0.30083286802227899</v>
      </c>
      <c r="I411" s="148">
        <v>10508912</v>
      </c>
      <c r="J411" s="147">
        <v>2.7608088862841478E-2</v>
      </c>
      <c r="K411" s="148">
        <v>739642</v>
      </c>
      <c r="M411" s="138"/>
      <c r="Q411" s="26"/>
      <c r="R411" s="26"/>
    </row>
    <row r="412" spans="1:18" s="23" customFormat="1" ht="12.75" customHeight="1">
      <c r="A412">
        <v>11</v>
      </c>
      <c r="B412" s="54" t="s">
        <v>0</v>
      </c>
      <c r="C412" s="133" t="s">
        <v>118</v>
      </c>
      <c r="D412" s="147">
        <v>1.5487967464653793</v>
      </c>
      <c r="E412" s="148">
        <v>89149999</v>
      </c>
      <c r="F412" s="204">
        <v>3.2139293133212239</v>
      </c>
      <c r="G412" s="205">
        <v>150372496</v>
      </c>
      <c r="H412" s="147">
        <v>2.4644962500850385</v>
      </c>
      <c r="I412" s="148">
        <v>86091571</v>
      </c>
      <c r="J412" s="147">
        <v>1.944617758374229</v>
      </c>
      <c r="K412" s="148">
        <v>52097810</v>
      </c>
      <c r="M412" s="138"/>
      <c r="Q412" s="26"/>
      <c r="R412" s="26"/>
    </row>
    <row r="413" spans="1:18" s="23" customFormat="1" ht="12.75" customHeight="1">
      <c r="A413">
        <v>12</v>
      </c>
      <c r="B413" s="54" t="s">
        <v>11</v>
      </c>
      <c r="C413" s="133" t="s">
        <v>18</v>
      </c>
      <c r="D413" s="147">
        <v>1.537971239079325</v>
      </c>
      <c r="E413" s="148">
        <v>88526874</v>
      </c>
      <c r="F413" s="204">
        <v>0.2130823275899412</v>
      </c>
      <c r="G413" s="205">
        <v>9969641</v>
      </c>
      <c r="H413" s="147">
        <v>0.11087087951382436</v>
      </c>
      <c r="I413" s="148">
        <v>3873022</v>
      </c>
      <c r="J413" s="147">
        <v>0.10543888223056169</v>
      </c>
      <c r="K413" s="148">
        <v>2824789</v>
      </c>
      <c r="M413" s="138"/>
      <c r="Q413" s="26"/>
      <c r="R413" s="26"/>
    </row>
    <row r="414" spans="1:18" s="23" customFormat="1" ht="12.75" customHeight="1">
      <c r="A414">
        <v>13</v>
      </c>
      <c r="B414" s="54" t="s">
        <v>0</v>
      </c>
      <c r="C414" s="133" t="s">
        <v>172</v>
      </c>
      <c r="D414" s="147">
        <v>1.4698251196086924</v>
      </c>
      <c r="E414" s="148">
        <v>84604328</v>
      </c>
      <c r="F414" s="204">
        <v>0.8110614288319532</v>
      </c>
      <c r="G414" s="205">
        <v>37947733</v>
      </c>
      <c r="H414" s="147">
        <v>0.54846069769162442</v>
      </c>
      <c r="I414" s="148">
        <v>19159227</v>
      </c>
      <c r="J414" s="147">
        <v>0</v>
      </c>
      <c r="K414" s="148">
        <v>0</v>
      </c>
      <c r="M414" s="138"/>
      <c r="Q414" s="26"/>
      <c r="R414" s="26"/>
    </row>
    <row r="415" spans="1:18" s="23" customFormat="1" ht="12.75" customHeight="1">
      <c r="A415">
        <v>14</v>
      </c>
      <c r="B415" s="54" t="s">
        <v>0</v>
      </c>
      <c r="C415" s="133" t="s">
        <v>101</v>
      </c>
      <c r="D415" s="147">
        <v>1.3963336621022626</v>
      </c>
      <c r="E415" s="148">
        <v>80374100</v>
      </c>
      <c r="F415" s="204">
        <v>1.3310361034380456</v>
      </c>
      <c r="G415" s="205">
        <v>62276174</v>
      </c>
      <c r="H415" s="147">
        <v>1.0949097859541477</v>
      </c>
      <c r="I415" s="148">
        <v>38248183</v>
      </c>
      <c r="J415" s="147">
        <v>1.0784199705030593</v>
      </c>
      <c r="K415" s="148">
        <v>28891703</v>
      </c>
      <c r="M415" s="138"/>
      <c r="Q415" s="26"/>
      <c r="R415" s="26"/>
    </row>
    <row r="416" spans="1:18" s="23" customFormat="1" ht="12.75" customHeight="1">
      <c r="A416">
        <v>15</v>
      </c>
      <c r="B416" s="54" t="s">
        <v>11</v>
      </c>
      <c r="C416" s="133" t="s">
        <v>17</v>
      </c>
      <c r="D416" s="147">
        <v>0.9868052519054421</v>
      </c>
      <c r="E416" s="148">
        <v>56801312</v>
      </c>
      <c r="F416" s="204">
        <v>0.5972345686272873</v>
      </c>
      <c r="G416" s="205">
        <v>27943257</v>
      </c>
      <c r="H416" s="147">
        <v>0.90270399886204122</v>
      </c>
      <c r="I416" s="148">
        <v>31533911</v>
      </c>
      <c r="J416" s="147">
        <v>0.75862029608166393</v>
      </c>
      <c r="K416" s="148">
        <v>20324023</v>
      </c>
      <c r="M416" s="138"/>
      <c r="Q416" s="26"/>
      <c r="R416" s="26"/>
    </row>
    <row r="417" spans="1:18" s="23" customFormat="1" ht="12.75" customHeight="1">
      <c r="A417">
        <v>16</v>
      </c>
      <c r="B417" s="54" t="s">
        <v>0</v>
      </c>
      <c r="C417" s="133" t="s">
        <v>227</v>
      </c>
      <c r="D417" s="147">
        <v>0.42983323132185908</v>
      </c>
      <c r="E417" s="148">
        <v>24741550</v>
      </c>
      <c r="F417" s="204">
        <v>0.33064876160090573</v>
      </c>
      <c r="G417" s="205">
        <v>15470309</v>
      </c>
      <c r="H417" s="147">
        <v>0.33054618082977805</v>
      </c>
      <c r="I417" s="148">
        <v>11546879</v>
      </c>
      <c r="J417" s="147">
        <v>0.31493579806573913</v>
      </c>
      <c r="K417" s="148">
        <v>8437373</v>
      </c>
      <c r="M417" s="138"/>
      <c r="Q417" s="26"/>
      <c r="R417" s="26"/>
    </row>
    <row r="418" spans="1:18" s="23" customFormat="1" ht="12.75" customHeight="1">
      <c r="A418">
        <v>17</v>
      </c>
      <c r="B418" s="54" t="s">
        <v>0</v>
      </c>
      <c r="C418" s="133" t="s">
        <v>215</v>
      </c>
      <c r="D418" s="147">
        <v>0.3694820678488262</v>
      </c>
      <c r="E418" s="148">
        <v>21267688</v>
      </c>
      <c r="F418" s="204">
        <v>0.17251798503382151</v>
      </c>
      <c r="G418" s="205">
        <v>8071727</v>
      </c>
      <c r="H418" s="147">
        <v>5.5793757060267166E-2</v>
      </c>
      <c r="I418" s="148">
        <v>1949028</v>
      </c>
      <c r="J418" s="147">
        <v>1.9773488053441642E-2</v>
      </c>
      <c r="K418" s="148">
        <v>529747</v>
      </c>
      <c r="M418" s="138"/>
      <c r="Q418" s="26"/>
      <c r="R418" s="26"/>
    </row>
    <row r="419" spans="1:18" s="23" customFormat="1" ht="12.75" customHeight="1">
      <c r="A419">
        <v>18</v>
      </c>
      <c r="B419" s="54" t="s">
        <v>0</v>
      </c>
      <c r="C419" s="133" t="s">
        <v>95</v>
      </c>
      <c r="D419" s="147">
        <v>0.26437722749570602</v>
      </c>
      <c r="E419" s="148">
        <v>15217768</v>
      </c>
      <c r="F419" s="204">
        <v>0.12175862177183516</v>
      </c>
      <c r="G419" s="205">
        <v>5696811</v>
      </c>
      <c r="H419" s="147">
        <v>1.5108345611337999</v>
      </c>
      <c r="I419" s="148">
        <v>52777569</v>
      </c>
      <c r="J419" s="147">
        <v>0.72670370867322864</v>
      </c>
      <c r="K419" s="148">
        <v>19468953</v>
      </c>
      <c r="M419" s="138"/>
      <c r="Q419" s="26"/>
      <c r="R419" s="26"/>
    </row>
    <row r="420" spans="1:18" s="23" customFormat="1" ht="12.75" customHeight="1">
      <c r="A420">
        <v>19</v>
      </c>
      <c r="B420" s="54" t="s">
        <v>0</v>
      </c>
      <c r="C420" s="133" t="s">
        <v>224</v>
      </c>
      <c r="D420" s="147">
        <v>0.25288268855187923</v>
      </c>
      <c r="E420" s="148">
        <v>14556133</v>
      </c>
      <c r="F420" s="204">
        <v>0.1479130362352824</v>
      </c>
      <c r="G420" s="205">
        <v>6920517</v>
      </c>
      <c r="H420" s="147">
        <v>0.14830317204994498</v>
      </c>
      <c r="I420" s="148">
        <v>5180634</v>
      </c>
      <c r="J420" s="147">
        <v>3.8949382267304017E-2</v>
      </c>
      <c r="K420" s="148">
        <v>1043484</v>
      </c>
      <c r="M420" s="138"/>
      <c r="Q420" s="26"/>
      <c r="R420" s="26"/>
    </row>
    <row r="421" spans="1:18" s="23" customFormat="1" ht="12.75" customHeight="1">
      <c r="A421">
        <v>20</v>
      </c>
      <c r="B421" s="54" t="s">
        <v>0</v>
      </c>
      <c r="C421" s="133" t="s">
        <v>8</v>
      </c>
      <c r="D421" s="147">
        <v>0.22523707458123468</v>
      </c>
      <c r="E421" s="148">
        <v>12964829</v>
      </c>
      <c r="F421" s="204">
        <v>0.10508363460321411</v>
      </c>
      <c r="G421" s="205">
        <v>4916626</v>
      </c>
      <c r="H421" s="147">
        <v>1.3329449487129198E-2</v>
      </c>
      <c r="I421" s="148">
        <v>465634</v>
      </c>
      <c r="J421" s="147">
        <v>1.6492246226090298E-2</v>
      </c>
      <c r="K421" s="148">
        <v>441840</v>
      </c>
      <c r="M421" s="138"/>
      <c r="Q421" s="26"/>
      <c r="R421" s="26"/>
    </row>
    <row r="422" spans="1:18" s="23" customFormat="1" ht="12.75" customHeight="1">
      <c r="A422">
        <v>21</v>
      </c>
      <c r="B422" s="54" t="s">
        <v>0</v>
      </c>
      <c r="C422" s="133" t="s">
        <v>144</v>
      </c>
      <c r="D422" s="147">
        <v>0.11655191645052185</v>
      </c>
      <c r="E422" s="148">
        <v>6708823</v>
      </c>
      <c r="F422" s="204">
        <v>6.4648984135687775E-3</v>
      </c>
      <c r="G422" s="205">
        <v>302478</v>
      </c>
      <c r="H422" s="147">
        <v>-1.6394684119336752E-2</v>
      </c>
      <c r="I422" s="148">
        <v>-572711</v>
      </c>
      <c r="J422" s="147">
        <v>0.55489510653132745</v>
      </c>
      <c r="K422" s="148">
        <v>14866068</v>
      </c>
      <c r="M422" s="138"/>
      <c r="Q422" s="26"/>
      <c r="R422" s="26"/>
    </row>
    <row r="423" spans="1:18" s="23" customFormat="1" ht="12.75" customHeight="1">
      <c r="A423">
        <v>22</v>
      </c>
      <c r="B423" s="54" t="s">
        <v>0</v>
      </c>
      <c r="C423" s="133" t="s">
        <v>50</v>
      </c>
      <c r="D423" s="147">
        <v>6.3421516245513759E-2</v>
      </c>
      <c r="E423" s="148">
        <v>3650594</v>
      </c>
      <c r="F423" s="204">
        <v>5.1550681635104297E-2</v>
      </c>
      <c r="G423" s="205">
        <v>2411940</v>
      </c>
      <c r="H423" s="147">
        <v>5.3831499634919698E-2</v>
      </c>
      <c r="I423" s="148">
        <v>1880481</v>
      </c>
      <c r="J423" s="147">
        <v>2.0973080234353493E-2</v>
      </c>
      <c r="K423" s="148">
        <v>561885</v>
      </c>
      <c r="M423" s="138"/>
      <c r="Q423" s="26"/>
      <c r="R423" s="26"/>
    </row>
    <row r="424" spans="1:18" s="23" customFormat="1" ht="12.75" customHeight="1">
      <c r="A424">
        <v>23</v>
      </c>
      <c r="B424" s="54" t="s">
        <v>0</v>
      </c>
      <c r="C424" s="133" t="s">
        <v>201</v>
      </c>
      <c r="D424" s="147">
        <v>5.9423570588998997E-2</v>
      </c>
      <c r="E424" s="148">
        <v>3420469</v>
      </c>
      <c r="F424" s="204">
        <v>0.26883094635503796</v>
      </c>
      <c r="G424" s="205">
        <v>12577993</v>
      </c>
      <c r="H424" s="147">
        <v>0.28795488631426713</v>
      </c>
      <c r="I424" s="148">
        <v>10059049</v>
      </c>
      <c r="J424" s="147">
        <v>0.25642355997714494</v>
      </c>
      <c r="K424" s="148">
        <v>6869785</v>
      </c>
      <c r="M424" s="138"/>
      <c r="Q424" s="26"/>
      <c r="R424" s="26"/>
    </row>
    <row r="425" spans="1:18" s="23" customFormat="1" ht="12.75" customHeight="1">
      <c r="A425">
        <v>24</v>
      </c>
      <c r="B425" s="54" t="s">
        <v>0</v>
      </c>
      <c r="C425" s="133" t="s">
        <v>202</v>
      </c>
      <c r="D425" s="147">
        <v>2.8526438925477557E-2</v>
      </c>
      <c r="E425" s="148">
        <v>1642005</v>
      </c>
      <c r="F425" s="204">
        <v>3.5027229883115872E-2</v>
      </c>
      <c r="G425" s="205">
        <v>1638845</v>
      </c>
      <c r="H425" s="147">
        <v>2.6604537341353453E-2</v>
      </c>
      <c r="I425" s="148">
        <v>929369</v>
      </c>
      <c r="J425" s="147">
        <v>4.2869799416888683E-2</v>
      </c>
      <c r="K425" s="148">
        <v>1148515</v>
      </c>
      <c r="M425" s="138"/>
      <c r="Q425" s="26"/>
      <c r="R425" s="26"/>
    </row>
    <row r="426" spans="1:18" s="23" customFormat="1" ht="12.75" customHeight="1">
      <c r="A426">
        <v>25</v>
      </c>
      <c r="B426" s="54" t="s">
        <v>0</v>
      </c>
      <c r="C426" s="133" t="s">
        <v>127</v>
      </c>
      <c r="D426" s="147">
        <v>2.8376354177941952E-2</v>
      </c>
      <c r="E426" s="148">
        <v>1633366</v>
      </c>
      <c r="F426" s="204">
        <v>2.7704328963863028E-2</v>
      </c>
      <c r="G426" s="205">
        <v>1296223</v>
      </c>
      <c r="H426" s="147">
        <v>3.0882760636584166E-2</v>
      </c>
      <c r="I426" s="148">
        <v>1078819</v>
      </c>
      <c r="J426" s="147">
        <v>2.6013360617858042E-2</v>
      </c>
      <c r="K426" s="148">
        <v>696918</v>
      </c>
      <c r="M426" s="138"/>
      <c r="Q426" s="26"/>
      <c r="R426" s="26"/>
    </row>
    <row r="427" spans="1:18" s="23" customFormat="1" ht="12.75" customHeight="1">
      <c r="A427">
        <v>26</v>
      </c>
      <c r="B427" s="54" t="s">
        <v>0</v>
      </c>
      <c r="C427" s="133" t="s">
        <v>100</v>
      </c>
      <c r="D427" s="147">
        <v>1.9654118009059189E-2</v>
      </c>
      <c r="E427" s="148">
        <v>1131307</v>
      </c>
      <c r="F427" s="204">
        <v>6.071889493816919E-4</v>
      </c>
      <c r="G427" s="205">
        <v>28409</v>
      </c>
      <c r="H427" s="147">
        <v>3.2813538062094829E-4</v>
      </c>
      <c r="I427" s="148">
        <v>0</v>
      </c>
      <c r="J427" s="147">
        <v>3.2813538062094829E-4</v>
      </c>
      <c r="K427" s="148">
        <v>8791</v>
      </c>
      <c r="M427" s="138"/>
      <c r="Q427" s="26"/>
      <c r="R427" s="26"/>
    </row>
    <row r="428" spans="1:18" s="23" customFormat="1" ht="12.75" customHeight="1">
      <c r="A428">
        <v>27</v>
      </c>
      <c r="B428" s="54" t="s">
        <v>0</v>
      </c>
      <c r="C428" s="133" t="s">
        <v>3</v>
      </c>
      <c r="D428" s="147">
        <v>1.9301100059073834E-2</v>
      </c>
      <c r="E428" s="148">
        <v>1110987</v>
      </c>
      <c r="F428" s="204">
        <v>1.8195470883606211E-2</v>
      </c>
      <c r="G428" s="205">
        <v>851325</v>
      </c>
      <c r="H428" s="147">
        <v>1.937275120431127E-2</v>
      </c>
      <c r="I428" s="148">
        <v>676743</v>
      </c>
      <c r="J428" s="147">
        <v>1.9355657607454738E-2</v>
      </c>
      <c r="K428" s="148">
        <v>518553</v>
      </c>
      <c r="M428" s="138"/>
      <c r="Q428" s="26"/>
      <c r="R428" s="26"/>
    </row>
    <row r="429" spans="1:18" s="23" customFormat="1" ht="12.75" customHeight="1">
      <c r="A429">
        <v>28</v>
      </c>
      <c r="B429" s="54" t="s">
        <v>0</v>
      </c>
      <c r="C429" s="133" t="s">
        <v>38</v>
      </c>
      <c r="D429" s="147">
        <v>1.9252403734575364E-2</v>
      </c>
      <c r="E429" s="148">
        <v>1108184</v>
      </c>
      <c r="F429" s="204">
        <v>1.6952089661800448E-2</v>
      </c>
      <c r="G429" s="205">
        <v>793150</v>
      </c>
      <c r="H429" s="147">
        <v>1.6809882183398486E-2</v>
      </c>
      <c r="I429" s="148">
        <v>587215</v>
      </c>
      <c r="J429" s="147">
        <v>6.0393930820690975E-5</v>
      </c>
      <c r="K429" s="148">
        <v>1618</v>
      </c>
      <c r="M429" s="138"/>
      <c r="Q429" s="26"/>
      <c r="R429" s="26"/>
    </row>
    <row r="430" spans="1:18" s="23" customFormat="1" ht="12.75" customHeight="1">
      <c r="A430">
        <v>29</v>
      </c>
      <c r="B430" s="54" t="s">
        <v>0</v>
      </c>
      <c r="C430" s="133" t="s">
        <v>2</v>
      </c>
      <c r="D430" s="147">
        <v>1.3448420330687194E-2</v>
      </c>
      <c r="E430" s="148">
        <v>774102</v>
      </c>
      <c r="F430" s="204">
        <v>2.539462144146231E-2</v>
      </c>
      <c r="G430" s="205">
        <v>1188157</v>
      </c>
      <c r="H430" s="147">
        <v>2.5828302460968868E-2</v>
      </c>
      <c r="I430" s="148">
        <v>902253</v>
      </c>
      <c r="J430" s="147">
        <v>1.2639912222251574E-2</v>
      </c>
      <c r="K430" s="148">
        <v>338633</v>
      </c>
      <c r="M430" s="138"/>
      <c r="Q430" s="26"/>
      <c r="R430" s="26"/>
    </row>
    <row r="431" spans="1:18" s="23" customFormat="1" ht="12.75" customHeight="1">
      <c r="A431">
        <v>30</v>
      </c>
      <c r="B431" s="54" t="s">
        <v>0</v>
      </c>
      <c r="C431" s="133" t="s">
        <v>223</v>
      </c>
      <c r="D431" s="147">
        <v>1.2791202365729223E-2</v>
      </c>
      <c r="E431" s="148">
        <v>736272</v>
      </c>
      <c r="F431" s="204">
        <v>1.185342516041886E-2</v>
      </c>
      <c r="G431" s="205">
        <v>554595</v>
      </c>
      <c r="H431" s="147">
        <v>2.0611847191825901E-2</v>
      </c>
      <c r="I431" s="148">
        <v>720028</v>
      </c>
      <c r="J431" s="147">
        <v>0.12459734506884108</v>
      </c>
      <c r="K431" s="148">
        <v>3338059</v>
      </c>
      <c r="M431" s="138"/>
      <c r="Q431" s="26"/>
      <c r="R431" s="26"/>
    </row>
    <row r="432" spans="1:18" s="22" customFormat="1" ht="12.75" customHeight="1">
      <c r="A432">
        <v>31</v>
      </c>
      <c r="B432" s="54" t="s">
        <v>0</v>
      </c>
      <c r="C432" s="133" t="s">
        <v>4</v>
      </c>
      <c r="D432" s="147">
        <v>9.9619858701083981E-3</v>
      </c>
      <c r="E432" s="148">
        <v>573420</v>
      </c>
      <c r="F432" s="204">
        <v>6.4711393644371453E-3</v>
      </c>
      <c r="G432" s="205">
        <v>302770</v>
      </c>
      <c r="H432" s="147">
        <v>1.1659382260339234E-2</v>
      </c>
      <c r="I432" s="148">
        <v>407294</v>
      </c>
      <c r="J432" s="147">
        <v>1.2670183840234011E-2</v>
      </c>
      <c r="K432" s="148">
        <v>339444</v>
      </c>
      <c r="L432" s="23"/>
      <c r="M432" s="138"/>
      <c r="Q432" s="8"/>
      <c r="R432" s="8"/>
    </row>
    <row r="433" spans="1:18" s="23" customFormat="1" ht="12.75" customHeight="1">
      <c r="A433">
        <v>32</v>
      </c>
      <c r="B433" s="54" t="s">
        <v>0</v>
      </c>
      <c r="C433" s="133" t="s">
        <v>6</v>
      </c>
      <c r="D433" s="147">
        <v>7.5552790469109923E-3</v>
      </c>
      <c r="E433" s="148">
        <v>434888</v>
      </c>
      <c r="F433" s="204">
        <v>5.9554273661397445E-3</v>
      </c>
      <c r="G433" s="205">
        <v>278641</v>
      </c>
      <c r="H433" s="147">
        <v>7.7717669066503263E-3</v>
      </c>
      <c r="I433" s="148">
        <v>271489</v>
      </c>
      <c r="J433" s="147">
        <v>4.6236070523850373E-3</v>
      </c>
      <c r="K433" s="148">
        <v>123870</v>
      </c>
      <c r="M433" s="138"/>
      <c r="Q433" s="26"/>
      <c r="R433" s="26"/>
    </row>
    <row r="434" spans="1:18" s="23" customFormat="1" ht="12.75" customHeight="1">
      <c r="A434">
        <v>33</v>
      </c>
      <c r="B434" s="54" t="s">
        <v>0</v>
      </c>
      <c r="C434" s="133" t="s">
        <v>12</v>
      </c>
      <c r="D434" s="147">
        <v>7.0765505710351827E-3</v>
      </c>
      <c r="E434" s="148">
        <v>407332</v>
      </c>
      <c r="F434" s="204">
        <v>7.3437824569185794E-3</v>
      </c>
      <c r="G434" s="205">
        <v>343599</v>
      </c>
      <c r="H434" s="147">
        <v>6.6585986827738365E-3</v>
      </c>
      <c r="I434" s="148">
        <v>232603</v>
      </c>
      <c r="J434" s="147">
        <v>5.1950724917328613E-3</v>
      </c>
      <c r="K434" s="148">
        <v>139180</v>
      </c>
      <c r="M434" s="138"/>
      <c r="Q434" s="26"/>
      <c r="R434" s="26"/>
    </row>
    <row r="435" spans="1:18" s="23" customFormat="1" ht="12.75" customHeight="1">
      <c r="A435">
        <v>34</v>
      </c>
      <c r="B435" s="54" t="s">
        <v>11</v>
      </c>
      <c r="C435" s="133" t="s">
        <v>107</v>
      </c>
      <c r="D435" s="147">
        <v>5.5786738668133625E-3</v>
      </c>
      <c r="E435" s="148">
        <v>321113</v>
      </c>
      <c r="F435" s="204">
        <v>5.2012982207990562E-3</v>
      </c>
      <c r="G435" s="205">
        <v>243357</v>
      </c>
      <c r="H435" s="147">
        <v>4.8693309086346552E-3</v>
      </c>
      <c r="I435" s="148">
        <v>170099</v>
      </c>
      <c r="J435" s="147">
        <v>3.5803000311432991E-3</v>
      </c>
      <c r="K435" s="148">
        <v>95919</v>
      </c>
      <c r="M435" s="138"/>
      <c r="Q435" s="26"/>
      <c r="R435" s="26"/>
    </row>
    <row r="436" spans="1:18" s="23" customFormat="1" ht="12.75" customHeight="1">
      <c r="A436">
        <v>35</v>
      </c>
      <c r="B436" s="54" t="s">
        <v>11</v>
      </c>
      <c r="C436" s="133" t="s">
        <v>96</v>
      </c>
      <c r="D436" s="147">
        <v>5.4022343835431223E-3</v>
      </c>
      <c r="E436" s="148">
        <v>310957</v>
      </c>
      <c r="F436" s="204">
        <v>4.7671460461786788E-3</v>
      </c>
      <c r="G436" s="205">
        <v>223044</v>
      </c>
      <c r="H436" s="147">
        <v>6.7008799528110105E-3</v>
      </c>
      <c r="I436" s="148">
        <v>234080</v>
      </c>
      <c r="J436" s="147">
        <v>5.4779684136673588E-3</v>
      </c>
      <c r="K436" s="148">
        <v>146759</v>
      </c>
      <c r="M436" s="138"/>
      <c r="Q436" s="26"/>
      <c r="R436" s="26"/>
    </row>
    <row r="437" spans="1:18" s="23" customFormat="1" ht="12.75" customHeight="1">
      <c r="A437">
        <v>36</v>
      </c>
      <c r="B437" s="54" t="s">
        <v>0</v>
      </c>
      <c r="C437" s="133" t="s">
        <v>19</v>
      </c>
      <c r="D437" s="147">
        <v>5.1777761200681813E-3</v>
      </c>
      <c r="E437" s="148">
        <v>298037</v>
      </c>
      <c r="F437" s="204">
        <v>2.7090428854985901E-4</v>
      </c>
      <c r="G437" s="205">
        <v>12675</v>
      </c>
      <c r="H437" s="147">
        <v>9.1321245460792926E-4</v>
      </c>
      <c r="I437" s="148">
        <v>31901</v>
      </c>
      <c r="J437" s="147">
        <v>5.2715913781249603E-4</v>
      </c>
      <c r="K437" s="148">
        <v>14123</v>
      </c>
      <c r="M437" s="138"/>
      <c r="Q437" s="26"/>
      <c r="R437" s="26"/>
    </row>
    <row r="438" spans="1:18" s="23" customFormat="1" ht="12.75" customHeight="1">
      <c r="A438">
        <v>37</v>
      </c>
      <c r="B438" s="54" t="s">
        <v>0</v>
      </c>
      <c r="C438" s="133" t="s">
        <v>10</v>
      </c>
      <c r="D438" s="147">
        <v>4.8178263707696293E-3</v>
      </c>
      <c r="E438" s="148">
        <v>277318</v>
      </c>
      <c r="F438" s="204">
        <v>3.2243701676465701E-3</v>
      </c>
      <c r="G438" s="205">
        <v>150861</v>
      </c>
      <c r="H438" s="147">
        <v>2.9716833861131164E-3</v>
      </c>
      <c r="I438" s="148">
        <v>103809</v>
      </c>
      <c r="J438" s="147">
        <v>3.0981937205870292E-3</v>
      </c>
      <c r="K438" s="148">
        <v>83003</v>
      </c>
      <c r="M438" s="8"/>
      <c r="Q438" s="26"/>
      <c r="R438" s="26"/>
    </row>
    <row r="439" spans="1:18" s="23" customFormat="1" ht="12.75" customHeight="1">
      <c r="A439">
        <v>38</v>
      </c>
      <c r="B439" s="54" t="s">
        <v>11</v>
      </c>
      <c r="C439" s="133" t="s">
        <v>221</v>
      </c>
      <c r="D439" s="147">
        <v>3.3470688112292634E-3</v>
      </c>
      <c r="E439" s="148">
        <v>192660</v>
      </c>
      <c r="F439" s="204">
        <v>3.7232615209665553E-3</v>
      </c>
      <c r="G439" s="205">
        <v>174203</v>
      </c>
      <c r="H439" s="147">
        <v>4.641292589666386E-3</v>
      </c>
      <c r="I439" s="148">
        <v>162133</v>
      </c>
      <c r="J439" s="147">
        <v>4.7080017851326159E-3</v>
      </c>
      <c r="K439" s="148">
        <v>126131</v>
      </c>
      <c r="L439" s="22"/>
      <c r="M439" s="8"/>
      <c r="N439" s="129"/>
      <c r="O439" s="29"/>
      <c r="P439" s="3"/>
      <c r="Q439" s="26"/>
      <c r="R439" s="26"/>
    </row>
    <row r="440" spans="1:18" s="23" customFormat="1" ht="12.75" customHeight="1">
      <c r="A440">
        <v>39</v>
      </c>
      <c r="B440" s="54" t="s">
        <v>0</v>
      </c>
      <c r="C440" s="133" t="s">
        <v>22</v>
      </c>
      <c r="D440" s="147">
        <v>3.2730948726939456E-3</v>
      </c>
      <c r="E440" s="148">
        <v>188402</v>
      </c>
      <c r="F440" s="204">
        <v>3.2806242179395269E-3</v>
      </c>
      <c r="G440" s="205">
        <v>153493</v>
      </c>
      <c r="H440" s="147">
        <v>3.1209417083702786E-3</v>
      </c>
      <c r="I440" s="148">
        <v>109023</v>
      </c>
      <c r="J440" s="147">
        <v>2.4447597570845464E-3</v>
      </c>
      <c r="K440" s="148">
        <v>65497</v>
      </c>
      <c r="M440" s="8"/>
      <c r="N440" s="129"/>
      <c r="O440" s="28"/>
      <c r="P440" s="2"/>
      <c r="Q440" s="26"/>
      <c r="R440" s="26"/>
    </row>
    <row r="441" spans="1:18" s="23" customFormat="1" ht="12.75" customHeight="1">
      <c r="A441">
        <v>40</v>
      </c>
      <c r="B441" s="54" t="s">
        <v>0</v>
      </c>
      <c r="C441" s="133" t="s">
        <v>82</v>
      </c>
      <c r="D441" s="147">
        <v>2.8054850724082256E-3</v>
      </c>
      <c r="E441" s="148">
        <v>161486</v>
      </c>
      <c r="F441" s="204">
        <v>2.3543987150916618E-3</v>
      </c>
      <c r="G441" s="205">
        <v>110157</v>
      </c>
      <c r="H441" s="147">
        <v>3.0054053469146004E-3</v>
      </c>
      <c r="I441" s="148">
        <v>104987</v>
      </c>
      <c r="J441" s="147">
        <v>2.7714767388357878E-3</v>
      </c>
      <c r="K441" s="148">
        <v>74250</v>
      </c>
      <c r="M441" s="140"/>
      <c r="N441" s="139"/>
      <c r="O441" s="40"/>
      <c r="P441" s="39"/>
      <c r="Q441" s="26"/>
      <c r="R441" s="26"/>
    </row>
    <row r="442" spans="1:18" s="23" customFormat="1" ht="12.75" customHeight="1">
      <c r="A442">
        <v>41</v>
      </c>
      <c r="B442" s="54" t="s">
        <v>0</v>
      </c>
      <c r="C442" s="133" t="s">
        <v>5</v>
      </c>
      <c r="D442" s="147">
        <v>2.533112266312241E-3</v>
      </c>
      <c r="E442" s="148">
        <v>145808</v>
      </c>
      <c r="F442" s="204">
        <v>2.5573792301494935E-3</v>
      </c>
      <c r="G442" s="205">
        <v>119654</v>
      </c>
      <c r="H442" s="147">
        <v>2.8035888582469753E-3</v>
      </c>
      <c r="I442" s="148">
        <v>97937</v>
      </c>
      <c r="J442" s="147">
        <v>4.8735811900279093E-3</v>
      </c>
      <c r="K442" s="148">
        <v>130567</v>
      </c>
      <c r="M442" s="138"/>
      <c r="N442" s="143"/>
      <c r="O442" s="40"/>
      <c r="P442" s="39"/>
      <c r="Q442" s="26"/>
      <c r="R442" s="26"/>
    </row>
    <row r="443" spans="1:18" s="23" customFormat="1" ht="12.75" customHeight="1">
      <c r="A443">
        <v>42</v>
      </c>
      <c r="B443" s="54" t="s">
        <v>11</v>
      </c>
      <c r="C443" s="133" t="s">
        <v>152</v>
      </c>
      <c r="D443" s="147">
        <v>1.210702161246528E-3</v>
      </c>
      <c r="E443" s="148">
        <v>69689</v>
      </c>
      <c r="F443" s="204">
        <v>1.6103790552329527E-3</v>
      </c>
      <c r="G443" s="205">
        <v>75346</v>
      </c>
      <c r="H443" s="147">
        <v>1.4310649765933666E-3</v>
      </c>
      <c r="I443" s="148">
        <v>49991</v>
      </c>
      <c r="J443" s="147">
        <v>1.8086078640208655E-3</v>
      </c>
      <c r="K443" s="148">
        <v>48454</v>
      </c>
      <c r="M443" s="138"/>
      <c r="N443" s="143"/>
      <c r="O443" s="40"/>
      <c r="P443" s="39"/>
      <c r="Q443" s="26"/>
      <c r="R443" s="26"/>
    </row>
    <row r="444" spans="1:18" s="23" customFormat="1" ht="12.75" customHeight="1">
      <c r="A444">
        <v>43</v>
      </c>
      <c r="B444" s="54" t="s">
        <v>11</v>
      </c>
      <c r="C444" s="133" t="s">
        <v>37</v>
      </c>
      <c r="D444" s="147">
        <v>7.51413994722766E-4</v>
      </c>
      <c r="E444" s="148">
        <v>43252</v>
      </c>
      <c r="F444" s="204">
        <v>7.3839852945329612E-4</v>
      </c>
      <c r="G444" s="205">
        <v>34548</v>
      </c>
      <c r="H444" s="147">
        <v>7.6807634148099899E-4</v>
      </c>
      <c r="I444" s="148">
        <v>26831</v>
      </c>
      <c r="J444" s="147">
        <v>6.4910411432127072E-4</v>
      </c>
      <c r="K444" s="148">
        <v>17390</v>
      </c>
      <c r="M444" s="138"/>
      <c r="N444" s="143"/>
      <c r="O444" s="40"/>
      <c r="P444" s="39"/>
      <c r="Q444" s="26"/>
      <c r="R444" s="26"/>
    </row>
    <row r="445" spans="1:18" s="23" customFormat="1" ht="12.75" customHeight="1">
      <c r="A445">
        <v>44</v>
      </c>
      <c r="B445" s="54" t="s">
        <v>0</v>
      </c>
      <c r="C445" s="133" t="s">
        <v>216</v>
      </c>
      <c r="D445" s="147">
        <v>5.2664301849685393E-4</v>
      </c>
      <c r="E445" s="148">
        <v>30314</v>
      </c>
      <c r="F445" s="147">
        <v>2.6138813588994082E-3</v>
      </c>
      <c r="G445" s="148">
        <v>0</v>
      </c>
      <c r="H445" s="147">
        <v>2.6138813588994082E-3</v>
      </c>
      <c r="I445" s="148">
        <v>91310</v>
      </c>
      <c r="J445" s="147">
        <v>1.1517772084882951E-3</v>
      </c>
      <c r="K445" s="148">
        <v>30857</v>
      </c>
      <c r="M445" s="138"/>
      <c r="N445" s="143"/>
      <c r="O445" s="40"/>
      <c r="P445" s="39"/>
      <c r="Q445" s="26"/>
      <c r="R445" s="26"/>
    </row>
    <row r="446" spans="1:18" s="23" customFormat="1" ht="12.75" customHeight="1">
      <c r="A446">
        <v>45</v>
      </c>
      <c r="B446" s="54" t="s">
        <v>11</v>
      </c>
      <c r="C446" s="133" t="s">
        <v>36</v>
      </c>
      <c r="D446" s="147">
        <v>5.2587860955003525E-4</v>
      </c>
      <c r="E446" s="148">
        <v>30270</v>
      </c>
      <c r="F446" s="204">
        <v>5.3924380277025187E-4</v>
      </c>
      <c r="G446" s="205">
        <v>25230</v>
      </c>
      <c r="H446" s="147">
        <v>8.1596839616765655E-4</v>
      </c>
      <c r="I446" s="148">
        <v>28504</v>
      </c>
      <c r="J446" s="147">
        <v>8.9530829707360545E-4</v>
      </c>
      <c r="K446" s="148">
        <v>23986</v>
      </c>
      <c r="M446" s="138"/>
      <c r="N446" s="143"/>
      <c r="O446" s="40"/>
      <c r="P446" s="39"/>
      <c r="Q446" s="26"/>
      <c r="R446" s="26"/>
    </row>
    <row r="447" spans="1:18" s="23" customFormat="1" ht="12.75" customHeight="1">
      <c r="A447">
        <v>46</v>
      </c>
      <c r="B447" s="54" t="s">
        <v>0</v>
      </c>
      <c r="C447" s="133" t="s">
        <v>34</v>
      </c>
      <c r="D447" s="147">
        <v>4.9432936756315499E-4</v>
      </c>
      <c r="E447" s="148">
        <v>28454</v>
      </c>
      <c r="F447" s="204">
        <v>4.7424814663769789E-4</v>
      </c>
      <c r="G447" s="205">
        <v>22189</v>
      </c>
      <c r="H447" s="147">
        <v>4.70905140224458E-4</v>
      </c>
      <c r="I447" s="148">
        <v>16450</v>
      </c>
      <c r="J447" s="147">
        <v>4.5713502519221404E-4</v>
      </c>
      <c r="K447" s="148">
        <v>12247</v>
      </c>
      <c r="M447" s="138"/>
      <c r="N447" s="143"/>
      <c r="O447" s="40"/>
      <c r="P447" s="39"/>
      <c r="Q447" s="26"/>
      <c r="R447" s="26"/>
    </row>
    <row r="448" spans="1:18" s="23" customFormat="1" ht="12.75" customHeight="1">
      <c r="A448">
        <v>47</v>
      </c>
      <c r="B448" s="54" t="s">
        <v>11</v>
      </c>
      <c r="C448" s="133" t="s">
        <v>23</v>
      </c>
      <c r="D448" s="147">
        <v>4.3894446478001952E-4</v>
      </c>
      <c r="E448" s="148">
        <v>25266</v>
      </c>
      <c r="F448" s="204">
        <v>3.3568621348829076E-4</v>
      </c>
      <c r="G448" s="205">
        <v>15706</v>
      </c>
      <c r="H448" s="147">
        <v>2.6299121721836451E-4</v>
      </c>
      <c r="I448" s="148">
        <v>9187</v>
      </c>
      <c r="J448" s="147">
        <v>1.6905074949747183E-4</v>
      </c>
      <c r="K448" s="148">
        <v>4529</v>
      </c>
      <c r="M448" s="138"/>
      <c r="N448" s="143"/>
      <c r="O448" s="40"/>
      <c r="P448" s="39"/>
      <c r="Q448" s="26"/>
      <c r="R448" s="26"/>
    </row>
    <row r="449" spans="1:18" s="23" customFormat="1" ht="12.75" customHeight="1">
      <c r="A449">
        <v>48</v>
      </c>
      <c r="B449" s="54" t="s">
        <v>11</v>
      </c>
      <c r="C449" s="133" t="s">
        <v>32</v>
      </c>
      <c r="D449" s="147">
        <v>3.5675313006640151E-4</v>
      </c>
      <c r="E449" s="148">
        <v>20535</v>
      </c>
      <c r="F449" s="204">
        <v>3.0298534078759777E-4</v>
      </c>
      <c r="G449" s="205">
        <v>14176</v>
      </c>
      <c r="H449" s="147">
        <v>6.5193882452716152E-4</v>
      </c>
      <c r="I449" s="148">
        <v>22774</v>
      </c>
      <c r="J449" s="147">
        <v>7.0822895141643423E-4</v>
      </c>
      <c r="K449" s="148">
        <v>18974</v>
      </c>
      <c r="M449" s="138"/>
      <c r="N449" s="143"/>
      <c r="O449" s="40"/>
      <c r="P449" s="39"/>
      <c r="Q449" s="26"/>
      <c r="R449" s="26"/>
    </row>
    <row r="450" spans="1:18" s="23" customFormat="1" ht="12.75" customHeight="1">
      <c r="A450">
        <v>49</v>
      </c>
      <c r="B450" s="54" t="s">
        <v>0</v>
      </c>
      <c r="C450" s="133" t="s">
        <v>124</v>
      </c>
      <c r="D450" s="147">
        <v>2.6865499894554825E-4</v>
      </c>
      <c r="E450" s="148">
        <v>15464</v>
      </c>
      <c r="F450" s="204">
        <v>2.9131561758852687E-4</v>
      </c>
      <c r="G450" s="205">
        <v>13630</v>
      </c>
      <c r="H450" s="147">
        <v>3.3424245697633872E-4</v>
      </c>
      <c r="I450" s="148">
        <v>11676</v>
      </c>
      <c r="J450" s="147">
        <v>3.3739229956009006E-4</v>
      </c>
      <c r="K450" s="148">
        <v>9039</v>
      </c>
      <c r="M450" s="138"/>
      <c r="N450" s="143"/>
      <c r="O450" s="40"/>
      <c r="P450" s="39"/>
      <c r="Q450" s="26"/>
      <c r="R450" s="26"/>
    </row>
    <row r="451" spans="1:18" s="23" customFormat="1" ht="12.75" customHeight="1">
      <c r="A451">
        <v>50</v>
      </c>
      <c r="B451" s="54" t="s">
        <v>0</v>
      </c>
      <c r="C451" s="133" t="s">
        <v>145</v>
      </c>
      <c r="D451" s="147">
        <v>1.2819485496761514E-4</v>
      </c>
      <c r="E451" s="148">
        <v>7379</v>
      </c>
      <c r="F451" s="204">
        <v>1.2407095818792359E-4</v>
      </c>
      <c r="G451" s="205">
        <v>5805</v>
      </c>
      <c r="H451" s="147">
        <v>1.406990130214718E-4</v>
      </c>
      <c r="I451" s="148">
        <v>4915</v>
      </c>
      <c r="J451" s="147">
        <v>1.5389627736323168E-4</v>
      </c>
      <c r="K451" s="148">
        <v>4123</v>
      </c>
      <c r="M451" s="138"/>
      <c r="N451" s="143"/>
      <c r="O451" s="40"/>
      <c r="P451" s="39"/>
      <c r="Q451" s="26"/>
      <c r="R451" s="26"/>
    </row>
    <row r="452" spans="1:18" s="23" customFormat="1" ht="12.75" customHeight="1">
      <c r="A452">
        <v>51</v>
      </c>
      <c r="B452" s="54" t="s">
        <v>0</v>
      </c>
      <c r="C452" s="133" t="s">
        <v>219</v>
      </c>
      <c r="D452" s="147">
        <v>1.2529357555582604E-4</v>
      </c>
      <c r="E452" s="148">
        <v>7212</v>
      </c>
      <c r="F452" s="204">
        <v>5.5890707262949211E-5</v>
      </c>
      <c r="G452" s="205">
        <v>2615</v>
      </c>
      <c r="H452" s="147">
        <v>7.1709262994666708E-5</v>
      </c>
      <c r="I452" s="148">
        <v>2505</v>
      </c>
      <c r="J452" s="147">
        <v>8.4170775031309111E-5</v>
      </c>
      <c r="K452" s="148">
        <v>2255</v>
      </c>
      <c r="M452" s="138"/>
      <c r="N452" s="143"/>
      <c r="O452" s="40"/>
      <c r="P452" s="39"/>
      <c r="Q452" s="26"/>
      <c r="R452" s="26"/>
    </row>
    <row r="453" spans="1:18" s="23" customFormat="1" ht="12.75" customHeight="1">
      <c r="A453">
        <v>52</v>
      </c>
      <c r="B453" s="54" t="s">
        <v>0</v>
      </c>
      <c r="C453" s="133" t="s">
        <v>20</v>
      </c>
      <c r="D453" s="147">
        <v>1.0892827492166241E-4</v>
      </c>
      <c r="E453" s="148">
        <v>6270</v>
      </c>
      <c r="F453" s="204">
        <v>1.2913638748861917E-4</v>
      </c>
      <c r="G453" s="205">
        <v>6042</v>
      </c>
      <c r="H453" s="147">
        <v>1.2821787982160166E-4</v>
      </c>
      <c r="I453" s="148">
        <v>4479</v>
      </c>
      <c r="J453" s="147">
        <v>1.4094405610564221E-4</v>
      </c>
      <c r="K453" s="148">
        <v>3776</v>
      </c>
      <c r="M453" s="138"/>
      <c r="N453" s="143"/>
      <c r="O453" s="40"/>
      <c r="P453" s="39"/>
      <c r="Q453" s="26"/>
      <c r="R453" s="26"/>
    </row>
    <row r="454" spans="1:18" s="23" customFormat="1" ht="12.75" customHeight="1">
      <c r="A454">
        <v>53</v>
      </c>
      <c r="B454" s="54" t="s">
        <v>24</v>
      </c>
      <c r="C454" s="133" t="s">
        <v>25</v>
      </c>
      <c r="D454" s="147">
        <v>6.3272213279855582E-5</v>
      </c>
      <c r="E454" s="148">
        <v>3642</v>
      </c>
      <c r="F454" s="204">
        <v>4.616593793039017E-5</v>
      </c>
      <c r="G454" s="205">
        <v>2160</v>
      </c>
      <c r="H454" s="147">
        <v>1.3797950005361019E-4</v>
      </c>
      <c r="I454" s="148">
        <v>4820</v>
      </c>
      <c r="J454" s="147">
        <v>5.3637873046559283E-5</v>
      </c>
      <c r="K454" s="148">
        <v>1437</v>
      </c>
      <c r="M454" s="138"/>
      <c r="N454" s="143"/>
      <c r="O454" s="40"/>
      <c r="P454" s="39"/>
      <c r="Q454" s="26"/>
      <c r="R454" s="26"/>
    </row>
    <row r="455" spans="1:18" s="23" customFormat="1" ht="12.75" customHeight="1">
      <c r="A455">
        <v>54</v>
      </c>
      <c r="B455" s="54" t="s">
        <v>0</v>
      </c>
      <c r="C455" s="133" t="s">
        <v>33</v>
      </c>
      <c r="D455" s="147">
        <v>2.6841177791701503E-5</v>
      </c>
      <c r="E455" s="148">
        <v>1545</v>
      </c>
      <c r="F455" s="204">
        <v>2.0793907876146572E-4</v>
      </c>
      <c r="G455" s="205">
        <v>9729</v>
      </c>
      <c r="H455" s="147">
        <v>2.3072920548383779E-5</v>
      </c>
      <c r="I455" s="148">
        <v>806</v>
      </c>
      <c r="J455" s="147">
        <v>1.1981737820421387E-5</v>
      </c>
      <c r="K455" s="148">
        <v>321</v>
      </c>
      <c r="M455" s="138"/>
      <c r="N455" s="143"/>
      <c r="O455" s="40"/>
      <c r="P455" s="39"/>
      <c r="Q455" s="26"/>
      <c r="R455" s="26"/>
    </row>
    <row r="456" spans="1:18" s="23" customFormat="1" ht="12.75" customHeight="1">
      <c r="A456">
        <v>55</v>
      </c>
      <c r="B456" s="54" t="s">
        <v>0</v>
      </c>
      <c r="C456" s="133" t="s">
        <v>35</v>
      </c>
      <c r="D456" s="147">
        <v>1.8641154544010171E-5</v>
      </c>
      <c r="E456" s="148">
        <v>1073</v>
      </c>
      <c r="F456" s="204">
        <v>6.1298106474240281E-5</v>
      </c>
      <c r="G456" s="205">
        <v>2868</v>
      </c>
      <c r="H456" s="147">
        <v>2.4647375424514182E-5</v>
      </c>
      <c r="I456" s="148">
        <v>861</v>
      </c>
      <c r="J456" s="147">
        <v>2.0940046471203729E-5</v>
      </c>
      <c r="K456" s="148">
        <v>561</v>
      </c>
      <c r="M456" s="138"/>
      <c r="N456" s="143"/>
      <c r="O456" s="40"/>
      <c r="P456" s="39"/>
      <c r="Q456" s="26"/>
      <c r="R456" s="26"/>
    </row>
    <row r="457" spans="1:18" s="23" customFormat="1" ht="12.75" customHeight="1">
      <c r="A457">
        <v>56</v>
      </c>
      <c r="B457" s="54" t="s">
        <v>0</v>
      </c>
      <c r="C457" s="133" t="s">
        <v>28</v>
      </c>
      <c r="D457" s="147">
        <v>1.0527995949366414E-5</v>
      </c>
      <c r="E457" s="148">
        <v>606</v>
      </c>
      <c r="F457" s="204">
        <v>1.4854317991491282E-5</v>
      </c>
      <c r="G457" s="205">
        <v>695</v>
      </c>
      <c r="H457" s="147">
        <v>1.1364701560432208E-5</v>
      </c>
      <c r="I457" s="148">
        <v>397</v>
      </c>
      <c r="J457" s="147">
        <v>1.0003444660040285E-5</v>
      </c>
      <c r="K457" s="148">
        <v>268</v>
      </c>
      <c r="M457" s="138"/>
      <c r="N457" s="143"/>
      <c r="O457" s="40"/>
      <c r="P457" s="39"/>
      <c r="Q457" s="26"/>
      <c r="R457" s="26"/>
    </row>
    <row r="458" spans="1:18" s="23" customFormat="1" ht="12.75" customHeight="1">
      <c r="A458">
        <v>57</v>
      </c>
      <c r="B458" s="54" t="s">
        <v>0</v>
      </c>
      <c r="C458" s="133" t="s">
        <v>212</v>
      </c>
      <c r="D458" s="147">
        <v>8.4779901374435811E-6</v>
      </c>
      <c r="E458" s="148">
        <v>488</v>
      </c>
      <c r="F458" s="204">
        <v>1.0430082273162224E-5</v>
      </c>
      <c r="G458" s="205">
        <v>488</v>
      </c>
      <c r="H458" s="147">
        <v>6.5268311228678674E-6</v>
      </c>
      <c r="I458" s="148">
        <v>228</v>
      </c>
      <c r="J458" s="147">
        <v>4.0163083784340842E-5</v>
      </c>
      <c r="K458" s="148">
        <v>1076</v>
      </c>
      <c r="M458" s="138"/>
      <c r="N458" s="143"/>
      <c r="O458" s="40"/>
      <c r="P458" s="39"/>
      <c r="Q458" s="26"/>
      <c r="R458" s="26"/>
    </row>
    <row r="459" spans="1:18" s="23" customFormat="1" ht="12.75" customHeight="1">
      <c r="A459">
        <v>58</v>
      </c>
      <c r="B459" s="54" t="s">
        <v>0</v>
      </c>
      <c r="C459" s="55" t="s">
        <v>190</v>
      </c>
      <c r="D459" s="204">
        <v>1.8697418593002144E-3</v>
      </c>
      <c r="E459" s="205">
        <v>0</v>
      </c>
      <c r="F459" s="204">
        <v>1.8697418593002144E-3</v>
      </c>
      <c r="G459" s="205">
        <v>87481</v>
      </c>
      <c r="H459" s="147">
        <v>1.5807526956349282E-4</v>
      </c>
      <c r="I459" s="148">
        <v>5522</v>
      </c>
      <c r="J459" s="147">
        <v>1.4546053671707831E-4</v>
      </c>
      <c r="K459" s="148">
        <v>3897</v>
      </c>
      <c r="M459" s="138"/>
      <c r="N459" s="143"/>
      <c r="O459" s="40"/>
      <c r="P459" s="39"/>
      <c r="Q459" s="26"/>
      <c r="R459" s="26"/>
    </row>
    <row r="460" spans="1:18" s="23" customFormat="1" ht="12.75" customHeight="1">
      <c r="A460">
        <v>59</v>
      </c>
      <c r="B460" s="54" t="s">
        <v>0</v>
      </c>
      <c r="C460" s="55" t="s">
        <v>135</v>
      </c>
      <c r="D460" s="147">
        <v>0</v>
      </c>
      <c r="E460" s="148">
        <v>0</v>
      </c>
      <c r="F460" s="147">
        <v>0</v>
      </c>
      <c r="G460" s="148">
        <v>0</v>
      </c>
      <c r="H460" s="147">
        <v>1.0186637169206852E-2</v>
      </c>
      <c r="I460" s="148">
        <v>355847</v>
      </c>
      <c r="J460" s="147">
        <v>5.2390428566937847E-3</v>
      </c>
      <c r="K460" s="148">
        <v>140358</v>
      </c>
      <c r="M460" s="138"/>
      <c r="N460" s="143"/>
      <c r="O460" s="40"/>
      <c r="P460" s="39"/>
      <c r="Q460" s="26"/>
      <c r="R460" s="26"/>
    </row>
    <row r="461" spans="1:18" s="23" customFormat="1" ht="12.75" customHeight="1">
      <c r="A461">
        <v>60</v>
      </c>
      <c r="B461" s="54" t="s">
        <v>0</v>
      </c>
      <c r="C461" s="55" t="s">
        <v>30</v>
      </c>
      <c r="D461" s="147">
        <v>6.9991675857069896E-5</v>
      </c>
      <c r="E461" s="148">
        <v>0</v>
      </c>
      <c r="F461" s="147">
        <v>6.9991675857069896E-5</v>
      </c>
      <c r="G461" s="148">
        <v>0</v>
      </c>
      <c r="H461" s="147">
        <v>6.9991675857069896E-5</v>
      </c>
      <c r="I461" s="148">
        <v>2445</v>
      </c>
      <c r="J461" s="147">
        <v>1.211611245018312E-4</v>
      </c>
      <c r="K461" s="148">
        <v>3246</v>
      </c>
      <c r="M461" s="138"/>
      <c r="N461" s="143"/>
      <c r="O461" s="40"/>
      <c r="P461" s="39"/>
      <c r="Q461" s="26"/>
      <c r="R461" s="26"/>
    </row>
    <row r="462" spans="1:18" s="23" customFormat="1" ht="12.75" customHeight="1">
      <c r="A462">
        <v>61</v>
      </c>
      <c r="B462" s="54" t="s">
        <v>0</v>
      </c>
      <c r="C462" s="203" t="s">
        <v>122</v>
      </c>
      <c r="D462" s="204">
        <v>6.796651973085219E-6</v>
      </c>
      <c r="E462" s="205">
        <v>0</v>
      </c>
      <c r="F462" s="204">
        <v>6.796651973085219E-6</v>
      </c>
      <c r="G462" s="205">
        <v>318</v>
      </c>
      <c r="H462" s="147">
        <v>3.2813538062094829E-4</v>
      </c>
      <c r="I462" s="148">
        <v>0</v>
      </c>
      <c r="J462" s="147">
        <v>3.2813538062094829E-4</v>
      </c>
      <c r="K462" s="148">
        <v>0</v>
      </c>
      <c r="M462" s="138"/>
      <c r="N462" s="143"/>
      <c r="O462" s="40"/>
      <c r="P462" s="39"/>
      <c r="Q462" s="26"/>
      <c r="R462" s="26"/>
    </row>
    <row r="463" spans="1:18" s="23" customFormat="1" ht="12.75" customHeight="1">
      <c r="A463">
        <v>62</v>
      </c>
      <c r="B463" s="54" t="s">
        <v>0</v>
      </c>
      <c r="C463" s="55" t="s">
        <v>142</v>
      </c>
      <c r="D463" s="206">
        <v>0</v>
      </c>
      <c r="E463" s="207">
        <v>0</v>
      </c>
      <c r="F463" s="206">
        <v>0</v>
      </c>
      <c r="G463" s="207">
        <v>0</v>
      </c>
      <c r="H463" s="147">
        <v>5.2841568288165778E-3</v>
      </c>
      <c r="I463" s="148">
        <v>184590</v>
      </c>
      <c r="J463" s="147">
        <v>8.5954224978535693E-3</v>
      </c>
      <c r="K463" s="148">
        <v>230278</v>
      </c>
      <c r="M463" s="138"/>
      <c r="N463" s="143"/>
      <c r="O463" s="40"/>
      <c r="P463" s="39"/>
      <c r="Q463" s="26"/>
      <c r="R463" s="26"/>
    </row>
    <row r="464" spans="1:18" s="23" customFormat="1" ht="12.75" customHeight="1">
      <c r="A464"/>
      <c r="B464" s="134"/>
      <c r="C464" s="129" t="s">
        <v>128</v>
      </c>
      <c r="D464" s="29">
        <v>100</v>
      </c>
      <c r="E464" s="3">
        <v>5756081242</v>
      </c>
      <c r="F464" s="96">
        <v>100</v>
      </c>
      <c r="G464" s="97">
        <v>4678774215</v>
      </c>
      <c r="H464" s="29">
        <v>100</v>
      </c>
      <c r="I464" s="3">
        <v>3493272550</v>
      </c>
      <c r="J464" s="29">
        <v>100</v>
      </c>
      <c r="K464" s="3">
        <v>2679077149</v>
      </c>
      <c r="M464" s="138"/>
      <c r="N464" s="143"/>
      <c r="O464" s="40"/>
      <c r="P464" s="39"/>
      <c r="Q464" s="26"/>
      <c r="R464" s="26"/>
    </row>
    <row r="465" spans="1:18" s="23" customFormat="1" ht="12.75" customHeight="1">
      <c r="A465"/>
      <c r="B465" s="134"/>
      <c r="C465" s="59"/>
      <c r="D465" s="59"/>
      <c r="E465" s="59"/>
      <c r="F465" s="147"/>
      <c r="G465" s="151"/>
      <c r="H465" s="147"/>
      <c r="I465" s="151"/>
      <c r="J465" s="147"/>
      <c r="K465" s="151"/>
      <c r="M465" s="138"/>
      <c r="N465" s="143"/>
      <c r="O465" s="40"/>
      <c r="P465" s="39"/>
      <c r="Q465" s="26"/>
      <c r="R465" s="26"/>
    </row>
    <row r="466" spans="1:18" s="23" customFormat="1" ht="12.75" customHeight="1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M466" s="138"/>
      <c r="N466" s="144"/>
      <c r="O466" s="40"/>
      <c r="P466" s="39"/>
      <c r="Q466" s="26"/>
      <c r="R466" s="26"/>
    </row>
    <row r="467" spans="1:18" s="23" customFormat="1" ht="12.75" customHeight="1">
      <c r="A467" s="37" t="s">
        <v>84</v>
      </c>
      <c r="B467" s="37"/>
      <c r="C467" s="37"/>
      <c r="D467" s="37"/>
      <c r="E467" s="37"/>
      <c r="F467" s="37"/>
      <c r="G467" s="37"/>
      <c r="H467" s="48"/>
      <c r="I467" s="49"/>
      <c r="J467" s="149"/>
      <c r="K467" s="150"/>
      <c r="M467" s="138"/>
      <c r="N467" s="143"/>
      <c r="O467" s="40"/>
      <c r="P467" s="39"/>
      <c r="Q467" s="26"/>
      <c r="R467" s="26"/>
    </row>
    <row r="468" spans="1:18" s="23" customFormat="1" ht="12.75" customHeight="1">
      <c r="A468">
        <v>1</v>
      </c>
      <c r="B468" s="54" t="s">
        <v>0</v>
      </c>
      <c r="C468" s="133" t="s">
        <v>215</v>
      </c>
      <c r="D468" s="153">
        <f t="shared" ref="D468:D499" si="18">+E468/$E$540*100</f>
        <v>9.6624636368090524</v>
      </c>
      <c r="E468" s="148">
        <v>368443298</v>
      </c>
      <c r="F468" s="209">
        <v>9.1812129510643317</v>
      </c>
      <c r="G468" s="210">
        <v>263516962</v>
      </c>
      <c r="H468" s="147">
        <v>8.5358153197110855</v>
      </c>
      <c r="I468" s="148">
        <v>201579436</v>
      </c>
      <c r="J468" s="147">
        <v>8.3375533416253962</v>
      </c>
      <c r="K468" s="148">
        <v>148430714</v>
      </c>
      <c r="M468" s="138"/>
      <c r="N468" s="143"/>
      <c r="O468" s="40"/>
      <c r="P468" s="39"/>
      <c r="Q468" s="26"/>
      <c r="R468" s="26"/>
    </row>
    <row r="469" spans="1:18" s="23" customFormat="1" ht="12.75" customHeight="1">
      <c r="A469">
        <v>2</v>
      </c>
      <c r="B469" s="54" t="s">
        <v>0</v>
      </c>
      <c r="C469" s="133" t="s">
        <v>223</v>
      </c>
      <c r="D469" s="153">
        <f t="shared" si="18"/>
        <v>8.9346338276857313</v>
      </c>
      <c r="E469" s="148">
        <v>340690126</v>
      </c>
      <c r="F469" s="209">
        <v>8.458590342580905</v>
      </c>
      <c r="G469" s="210">
        <v>242776422</v>
      </c>
      <c r="H469" s="147">
        <v>8.2042172758801701</v>
      </c>
      <c r="I469" s="148">
        <v>193748509</v>
      </c>
      <c r="J469" s="147">
        <v>6.9504300921902313</v>
      </c>
      <c r="K469" s="148">
        <v>123736216</v>
      </c>
      <c r="M469" s="138"/>
      <c r="N469" s="143"/>
      <c r="O469" s="40"/>
      <c r="P469" s="39"/>
      <c r="Q469" s="26"/>
      <c r="R469" s="26"/>
    </row>
    <row r="470" spans="1:18" s="23" customFormat="1" ht="12.75" customHeight="1">
      <c r="A470">
        <v>3</v>
      </c>
      <c r="B470" s="54" t="s">
        <v>0</v>
      </c>
      <c r="C470" s="133" t="s">
        <v>21</v>
      </c>
      <c r="D470" s="153">
        <f t="shared" si="18"/>
        <v>8.4868397652247758</v>
      </c>
      <c r="E470" s="148">
        <v>323615110</v>
      </c>
      <c r="F470" s="209">
        <v>9.7219177896617737</v>
      </c>
      <c r="G470" s="210">
        <v>279036142</v>
      </c>
      <c r="H470" s="147">
        <v>8.9679349595509752</v>
      </c>
      <c r="I470" s="148">
        <v>211784253</v>
      </c>
      <c r="J470" s="147">
        <v>8.8676837542685067</v>
      </c>
      <c r="K470" s="148">
        <v>157868451</v>
      </c>
      <c r="M470" s="138"/>
      <c r="N470" s="143"/>
      <c r="O470" s="40"/>
      <c r="P470" s="39"/>
      <c r="Q470" s="26"/>
      <c r="R470" s="26"/>
    </row>
    <row r="471" spans="1:18" s="23" customFormat="1" ht="12.75" customHeight="1">
      <c r="A471">
        <v>4</v>
      </c>
      <c r="B471" s="54" t="s">
        <v>0</v>
      </c>
      <c r="C471" s="133" t="s">
        <v>201</v>
      </c>
      <c r="D471" s="153">
        <f t="shared" si="18"/>
        <v>8.3968144920610275</v>
      </c>
      <c r="E471" s="148">
        <v>320182320</v>
      </c>
      <c r="F471" s="209">
        <v>4.1930754400249644</v>
      </c>
      <c r="G471" s="210">
        <v>120348641</v>
      </c>
      <c r="H471" s="147">
        <v>3.5592469435871146</v>
      </c>
      <c r="I471" s="148">
        <v>84054184</v>
      </c>
      <c r="J471" s="147">
        <v>3.7485511183471392</v>
      </c>
      <c r="K471" s="148">
        <v>66734220</v>
      </c>
      <c r="M471" s="138"/>
      <c r="N471" s="143"/>
      <c r="O471" s="40"/>
      <c r="P471" s="39"/>
      <c r="Q471" s="26"/>
      <c r="R471" s="26"/>
    </row>
    <row r="472" spans="1:18" s="23" customFormat="1" ht="12.75" customHeight="1">
      <c r="A472">
        <v>5</v>
      </c>
      <c r="B472" s="54" t="s">
        <v>11</v>
      </c>
      <c r="C472" s="133" t="s">
        <v>18</v>
      </c>
      <c r="D472" s="153">
        <f t="shared" si="18"/>
        <v>8.1437695957317313</v>
      </c>
      <c r="E472" s="148">
        <v>310533363</v>
      </c>
      <c r="F472" s="209">
        <v>7.5492038500862533</v>
      </c>
      <c r="G472" s="210">
        <v>216675430</v>
      </c>
      <c r="H472" s="147">
        <v>7.6306031226230591</v>
      </c>
      <c r="I472" s="148">
        <v>180202197</v>
      </c>
      <c r="J472" s="147">
        <v>7.339361294550149</v>
      </c>
      <c r="K472" s="148">
        <v>130660230</v>
      </c>
      <c r="M472" s="138"/>
      <c r="N472" s="143"/>
      <c r="O472" s="40"/>
      <c r="P472" s="39"/>
      <c r="Q472" s="26"/>
      <c r="R472" s="26"/>
    </row>
    <row r="473" spans="1:18" s="23" customFormat="1" ht="12.75" customHeight="1">
      <c r="A473">
        <v>6</v>
      </c>
      <c r="B473" s="54" t="s">
        <v>0</v>
      </c>
      <c r="C473" s="133" t="s">
        <v>95</v>
      </c>
      <c r="D473" s="153">
        <f t="shared" si="18"/>
        <v>8.0677927433802097</v>
      </c>
      <c r="E473" s="148">
        <v>307636259</v>
      </c>
      <c r="F473" s="209">
        <v>7.8685762265610766</v>
      </c>
      <c r="G473" s="210">
        <v>225841979</v>
      </c>
      <c r="H473" s="147">
        <v>7.2586519603639594</v>
      </c>
      <c r="I473" s="148">
        <v>171418302</v>
      </c>
      <c r="J473" s="147">
        <v>6.9459000976313652</v>
      </c>
      <c r="K473" s="148">
        <v>123655570</v>
      </c>
      <c r="M473" s="138"/>
      <c r="N473" s="143"/>
      <c r="O473" s="40"/>
      <c r="P473" s="39"/>
      <c r="Q473" s="26"/>
      <c r="R473" s="26"/>
    </row>
    <row r="474" spans="1:18" s="23" customFormat="1" ht="12.75" customHeight="1">
      <c r="A474">
        <v>7</v>
      </c>
      <c r="B474" s="54" t="s">
        <v>0</v>
      </c>
      <c r="C474" s="133" t="s">
        <v>118</v>
      </c>
      <c r="D474" s="153">
        <f t="shared" si="18"/>
        <v>5.9686085531666713</v>
      </c>
      <c r="E474" s="148">
        <v>227591420</v>
      </c>
      <c r="F474" s="209">
        <v>4.7981178335485621</v>
      </c>
      <c r="G474" s="210">
        <v>137714422</v>
      </c>
      <c r="H474" s="147">
        <v>10.578992841384874</v>
      </c>
      <c r="I474" s="148">
        <v>249830547</v>
      </c>
      <c r="J474" s="147">
        <v>9.0247428885863901</v>
      </c>
      <c r="K474" s="148">
        <v>160664523</v>
      </c>
      <c r="M474" s="138"/>
      <c r="N474" s="143"/>
      <c r="O474" s="40"/>
      <c r="P474" s="39"/>
      <c r="Q474" s="26"/>
      <c r="R474" s="26"/>
    </row>
    <row r="475" spans="1:18" s="23" customFormat="1" ht="12.75" customHeight="1">
      <c r="A475">
        <v>8</v>
      </c>
      <c r="B475" s="54" t="s">
        <v>0</v>
      </c>
      <c r="C475" s="133" t="s">
        <v>19</v>
      </c>
      <c r="D475" s="153">
        <f t="shared" si="18"/>
        <v>5.4470647790467943</v>
      </c>
      <c r="E475" s="148">
        <v>207704224</v>
      </c>
      <c r="F475" s="209">
        <v>6.0122088907257378</v>
      </c>
      <c r="G475" s="210">
        <v>172560971</v>
      </c>
      <c r="H475" s="147">
        <v>6.1216400260928889</v>
      </c>
      <c r="I475" s="148">
        <v>144566945</v>
      </c>
      <c r="J475" s="147">
        <v>5.9358380897372776</v>
      </c>
      <c r="K475" s="148">
        <v>105673769</v>
      </c>
      <c r="M475" s="138"/>
      <c r="N475" s="143"/>
      <c r="O475" s="40"/>
      <c r="P475" s="39"/>
      <c r="Q475" s="26"/>
      <c r="R475" s="26"/>
    </row>
    <row r="476" spans="1:18" s="23" customFormat="1" ht="12.75" customHeight="1">
      <c r="A476">
        <v>9</v>
      </c>
      <c r="B476" s="54" t="s">
        <v>0</v>
      </c>
      <c r="C476" s="133" t="s">
        <v>104</v>
      </c>
      <c r="D476" s="153">
        <f t="shared" si="18"/>
        <v>3.7606380440970351</v>
      </c>
      <c r="E476" s="148">
        <v>143398406</v>
      </c>
      <c r="F476" s="209">
        <v>3.6082213910132381</v>
      </c>
      <c r="G476" s="210">
        <v>103562301</v>
      </c>
      <c r="H476" s="147">
        <v>3.1860056661728886</v>
      </c>
      <c r="I476" s="148">
        <v>75239822</v>
      </c>
      <c r="J476" s="147">
        <v>3.3710656146119886</v>
      </c>
      <c r="K476" s="148">
        <v>60013970</v>
      </c>
      <c r="M476" s="138"/>
      <c r="N476" s="143"/>
      <c r="O476" s="40"/>
      <c r="P476" s="39"/>
      <c r="Q476" s="26"/>
      <c r="R476" s="26"/>
    </row>
    <row r="477" spans="1:18" s="23" customFormat="1" ht="12.75" customHeight="1">
      <c r="A477">
        <v>10</v>
      </c>
      <c r="B477" s="54" t="s">
        <v>11</v>
      </c>
      <c r="C477" s="133" t="s">
        <v>96</v>
      </c>
      <c r="D477" s="153">
        <f t="shared" si="18"/>
        <v>3.1598337199618172</v>
      </c>
      <c r="E477" s="148">
        <v>120488894</v>
      </c>
      <c r="F477" s="209">
        <v>2.9568412452557187</v>
      </c>
      <c r="G477" s="210">
        <v>84866545</v>
      </c>
      <c r="H477" s="147">
        <v>2.6804789101563817</v>
      </c>
      <c r="I477" s="148">
        <v>63301443</v>
      </c>
      <c r="J477" s="147">
        <v>2.6957634415878213</v>
      </c>
      <c r="K477" s="148">
        <v>47991788</v>
      </c>
      <c r="M477" s="138"/>
      <c r="N477" s="143"/>
      <c r="O477" s="40"/>
      <c r="P477" s="39"/>
      <c r="Q477" s="26"/>
      <c r="R477" s="26"/>
    </row>
    <row r="478" spans="1:18" s="23" customFormat="1" ht="12.75" customHeight="1">
      <c r="A478">
        <v>11</v>
      </c>
      <c r="B478" s="57" t="s">
        <v>0</v>
      </c>
      <c r="C478" s="133" t="s">
        <v>109</v>
      </c>
      <c r="D478" s="153">
        <f t="shared" si="18"/>
        <v>3.0199443758630595</v>
      </c>
      <c r="E478" s="148">
        <v>115154717</v>
      </c>
      <c r="F478" s="209">
        <v>3.3537138193787071</v>
      </c>
      <c r="G478" s="210">
        <v>96257486</v>
      </c>
      <c r="H478" s="147">
        <v>2.7872241991825604</v>
      </c>
      <c r="I478" s="148">
        <v>65822310</v>
      </c>
      <c r="J478" s="147">
        <v>2.7853360711465713</v>
      </c>
      <c r="K478" s="148">
        <v>49586420</v>
      </c>
      <c r="M478" s="138"/>
      <c r="N478" s="143"/>
      <c r="O478" s="40"/>
      <c r="P478" s="39"/>
      <c r="Q478" s="26"/>
      <c r="R478" s="26"/>
    </row>
    <row r="479" spans="1:18" s="23" customFormat="1" ht="12.75" customHeight="1">
      <c r="A479">
        <v>12</v>
      </c>
      <c r="B479" s="54" t="s">
        <v>0</v>
      </c>
      <c r="C479" s="133" t="s">
        <v>144</v>
      </c>
      <c r="D479" s="153">
        <f t="shared" si="18"/>
        <v>2.6597719247013538</v>
      </c>
      <c r="E479" s="148">
        <v>101420836</v>
      </c>
      <c r="F479" s="209">
        <v>1.5554567894836198</v>
      </c>
      <c r="G479" s="210">
        <v>44644346</v>
      </c>
      <c r="H479" s="147">
        <v>1.3334673773720944</v>
      </c>
      <c r="I479" s="148">
        <v>31490794</v>
      </c>
      <c r="J479" s="147">
        <v>1.3538684631008326</v>
      </c>
      <c r="K479" s="148">
        <v>24102474</v>
      </c>
      <c r="M479" s="138"/>
      <c r="N479" s="143"/>
      <c r="O479" s="40"/>
      <c r="P479" s="39"/>
      <c r="Q479" s="26"/>
      <c r="R479" s="26"/>
    </row>
    <row r="480" spans="1:18" s="23" customFormat="1" ht="12.75" customHeight="1">
      <c r="A480">
        <v>13</v>
      </c>
      <c r="B480" s="54" t="s">
        <v>0</v>
      </c>
      <c r="C480" s="133" t="s">
        <v>8</v>
      </c>
      <c r="D480" s="153">
        <f t="shared" si="18"/>
        <v>2.6290208665732369</v>
      </c>
      <c r="E480" s="148">
        <v>100248255</v>
      </c>
      <c r="F480" s="209">
        <v>2.4504820716030355</v>
      </c>
      <c r="G480" s="210">
        <v>70333146</v>
      </c>
      <c r="H480" s="147">
        <v>2.0624192375400039</v>
      </c>
      <c r="I480" s="148">
        <v>48705518</v>
      </c>
      <c r="J480" s="147">
        <v>1.3742373174387577</v>
      </c>
      <c r="K480" s="148">
        <v>24465094</v>
      </c>
      <c r="M480" s="138"/>
      <c r="N480" s="143"/>
      <c r="O480" s="40"/>
      <c r="P480" s="39"/>
      <c r="Q480" s="26"/>
      <c r="R480" s="26"/>
    </row>
    <row r="481" spans="1:18" s="23" customFormat="1" ht="12.75" customHeight="1">
      <c r="A481">
        <v>14</v>
      </c>
      <c r="B481" s="54" t="s">
        <v>0</v>
      </c>
      <c r="C481" s="133" t="s">
        <v>186</v>
      </c>
      <c r="D481" s="153">
        <f t="shared" si="18"/>
        <v>2.0759121644621392</v>
      </c>
      <c r="E481" s="148">
        <v>79157444</v>
      </c>
      <c r="F481" s="209">
        <v>1.9981359637265383</v>
      </c>
      <c r="G481" s="210">
        <v>57350017</v>
      </c>
      <c r="H481" s="147">
        <v>1.7863532683435701</v>
      </c>
      <c r="I481" s="148">
        <v>42186021</v>
      </c>
      <c r="J481" s="147">
        <v>1.7846392874771411</v>
      </c>
      <c r="K481" s="148">
        <v>31771345</v>
      </c>
      <c r="M481" s="138"/>
      <c r="N481" s="143"/>
      <c r="O481" s="40"/>
      <c r="P481" s="39"/>
      <c r="Q481" s="26"/>
      <c r="R481" s="26"/>
    </row>
    <row r="482" spans="1:18" s="23" customFormat="1" ht="12.75" customHeight="1">
      <c r="A482">
        <v>15</v>
      </c>
      <c r="B482" s="54" t="s">
        <v>0</v>
      </c>
      <c r="C482" s="133" t="s">
        <v>103</v>
      </c>
      <c r="D482" s="153">
        <f t="shared" si="18"/>
        <v>2.0637848373842647</v>
      </c>
      <c r="E482" s="148">
        <v>78695012</v>
      </c>
      <c r="F482" s="209">
        <v>1.9969862432536216</v>
      </c>
      <c r="G482" s="210">
        <v>57317018</v>
      </c>
      <c r="H482" s="147">
        <v>2.0449368158067873</v>
      </c>
      <c r="I482" s="148">
        <v>48292658</v>
      </c>
      <c r="J482" s="147">
        <v>1.8617779958796394</v>
      </c>
      <c r="K482" s="148">
        <v>33144620</v>
      </c>
      <c r="M482" s="138"/>
      <c r="N482" s="143"/>
      <c r="O482" s="40"/>
      <c r="P482" s="39"/>
      <c r="Q482" s="26"/>
      <c r="R482" s="26"/>
    </row>
    <row r="483" spans="1:18" s="23" customFormat="1" ht="12.75" customHeight="1">
      <c r="A483">
        <v>16</v>
      </c>
      <c r="B483" s="54" t="s">
        <v>0</v>
      </c>
      <c r="C483" s="133" t="s">
        <v>50</v>
      </c>
      <c r="D483" s="153">
        <f t="shared" si="18"/>
        <v>1.9436337387857772</v>
      </c>
      <c r="E483" s="148">
        <v>74113482</v>
      </c>
      <c r="F483" s="209">
        <v>1.8436986698055016</v>
      </c>
      <c r="G483" s="210">
        <v>52917395</v>
      </c>
      <c r="H483" s="147">
        <v>2.68919069147519</v>
      </c>
      <c r="I483" s="148">
        <v>63507178</v>
      </c>
      <c r="J483" s="147">
        <v>3.7352827718111792</v>
      </c>
      <c r="K483" s="148">
        <v>66498008</v>
      </c>
      <c r="M483" s="138"/>
      <c r="N483" s="143"/>
      <c r="O483" s="40"/>
      <c r="P483" s="39"/>
      <c r="Q483" s="26"/>
      <c r="R483" s="26"/>
    </row>
    <row r="484" spans="1:18" s="23" customFormat="1" ht="12.75" customHeight="1">
      <c r="A484">
        <v>17</v>
      </c>
      <c r="B484" s="54" t="s">
        <v>0</v>
      </c>
      <c r="C484" s="133" t="s">
        <v>101</v>
      </c>
      <c r="D484" s="153">
        <f t="shared" si="18"/>
        <v>1.79199153586252</v>
      </c>
      <c r="E484" s="148">
        <v>68331152</v>
      </c>
      <c r="F484" s="209">
        <v>0.70729940132108404</v>
      </c>
      <c r="G484" s="210">
        <v>20300737</v>
      </c>
      <c r="H484" s="147">
        <v>0.80336860038508573</v>
      </c>
      <c r="I484" s="148">
        <v>18972129</v>
      </c>
      <c r="J484" s="147">
        <v>3.4416162664234999</v>
      </c>
      <c r="K484" s="148">
        <v>61269960</v>
      </c>
      <c r="M484" s="138"/>
      <c r="N484" s="143"/>
      <c r="O484" s="40"/>
      <c r="P484" s="39"/>
      <c r="Q484" s="26"/>
      <c r="R484" s="26"/>
    </row>
    <row r="485" spans="1:18" s="23" customFormat="1" ht="12.75" customHeight="1">
      <c r="A485">
        <v>18</v>
      </c>
      <c r="B485" s="54" t="s">
        <v>0</v>
      </c>
      <c r="C485" s="133" t="s">
        <v>6</v>
      </c>
      <c r="D485" s="153">
        <f t="shared" si="18"/>
        <v>1.60721241979195</v>
      </c>
      <c r="E485" s="148">
        <v>61285265</v>
      </c>
      <c r="F485" s="209">
        <v>1.4200311526132643</v>
      </c>
      <c r="G485" s="210">
        <v>40757392</v>
      </c>
      <c r="H485" s="147">
        <v>1.1280052223041686</v>
      </c>
      <c r="I485" s="148">
        <v>26638657</v>
      </c>
      <c r="J485" s="147">
        <v>1.0157092505715937</v>
      </c>
      <c r="K485" s="148">
        <v>18082337</v>
      </c>
      <c r="M485" s="138"/>
      <c r="N485" s="143"/>
      <c r="O485" s="40"/>
      <c r="P485" s="39"/>
      <c r="Q485" s="26"/>
      <c r="R485" s="26"/>
    </row>
    <row r="486" spans="1:18" s="23" customFormat="1" ht="12.75" customHeight="1">
      <c r="A486">
        <v>19</v>
      </c>
      <c r="B486" s="54" t="s">
        <v>0</v>
      </c>
      <c r="C486" s="133" t="s">
        <v>100</v>
      </c>
      <c r="D486" s="153">
        <f t="shared" si="18"/>
        <v>1.6008577887292923</v>
      </c>
      <c r="E486" s="148">
        <v>61042954</v>
      </c>
      <c r="F486" s="209">
        <v>2.546990929969851</v>
      </c>
      <c r="G486" s="210">
        <v>73103120</v>
      </c>
      <c r="H486" s="147">
        <v>3.4217655195282721</v>
      </c>
      <c r="I486" s="148">
        <v>80807461</v>
      </c>
      <c r="J486" s="147">
        <v>2.260780103113508</v>
      </c>
      <c r="K486" s="148">
        <v>40247923</v>
      </c>
      <c r="M486" s="138"/>
      <c r="N486" s="143"/>
      <c r="O486" s="40"/>
      <c r="P486" s="39"/>
      <c r="Q486" s="26"/>
      <c r="R486" s="26"/>
    </row>
    <row r="487" spans="1:18" s="23" customFormat="1" ht="12.75" customHeight="1">
      <c r="A487">
        <v>20</v>
      </c>
      <c r="B487" s="54" t="s">
        <v>11</v>
      </c>
      <c r="C487" s="133" t="s">
        <v>221</v>
      </c>
      <c r="D487" s="153">
        <f t="shared" si="18"/>
        <v>1.5353116566075544</v>
      </c>
      <c r="E487" s="148">
        <v>58543588</v>
      </c>
      <c r="F487" s="209">
        <v>1.4047979399350445</v>
      </c>
      <c r="G487" s="210">
        <v>40320172</v>
      </c>
      <c r="H487" s="147">
        <v>1.2895173753773639</v>
      </c>
      <c r="I487" s="148">
        <v>30452883</v>
      </c>
      <c r="J487" s="147">
        <v>1.2291512183639322</v>
      </c>
      <c r="K487" s="148">
        <v>21882174</v>
      </c>
      <c r="M487" s="138"/>
      <c r="N487" s="143"/>
      <c r="O487" s="40"/>
      <c r="P487" s="39"/>
      <c r="Q487" s="26"/>
      <c r="R487" s="26"/>
    </row>
    <row r="488" spans="1:18" s="23" customFormat="1" ht="12.75" customHeight="1">
      <c r="A488">
        <v>21</v>
      </c>
      <c r="B488" s="54" t="s">
        <v>0</v>
      </c>
      <c r="C488" s="133" t="s">
        <v>2</v>
      </c>
      <c r="D488" s="153">
        <f t="shared" si="18"/>
        <v>1.2290545041498357</v>
      </c>
      <c r="E488" s="148">
        <v>46865573</v>
      </c>
      <c r="F488" s="209">
        <v>1.255485837110919</v>
      </c>
      <c r="G488" s="210">
        <v>36034652</v>
      </c>
      <c r="H488" s="147">
        <v>0.33674211706293788</v>
      </c>
      <c r="I488" s="148">
        <v>7952408</v>
      </c>
      <c r="J488" s="147">
        <v>0.33118896608409321</v>
      </c>
      <c r="K488" s="148">
        <v>5896048</v>
      </c>
      <c r="M488" s="138"/>
      <c r="N488" s="143"/>
      <c r="O488" s="40"/>
      <c r="P488" s="39"/>
      <c r="Q488" s="26"/>
      <c r="R488" s="26"/>
    </row>
    <row r="489" spans="1:18" s="23" customFormat="1" ht="12.75" customHeight="1">
      <c r="A489">
        <v>22</v>
      </c>
      <c r="B489" s="54" t="s">
        <v>0</v>
      </c>
      <c r="C489" s="133" t="s">
        <v>145</v>
      </c>
      <c r="D489" s="153">
        <f t="shared" si="18"/>
        <v>1.2097635540154572</v>
      </c>
      <c r="E489" s="148">
        <v>46129982</v>
      </c>
      <c r="F489" s="209">
        <v>1.1871723934679284</v>
      </c>
      <c r="G489" s="210">
        <v>34073936</v>
      </c>
      <c r="H489" s="147">
        <v>1.2073140849484634</v>
      </c>
      <c r="I489" s="148">
        <v>28511593</v>
      </c>
      <c r="J489" s="147">
        <v>1.5249980708090838</v>
      </c>
      <c r="K489" s="148">
        <v>27149038</v>
      </c>
      <c r="M489" s="138"/>
      <c r="N489" s="143"/>
      <c r="O489" s="40"/>
      <c r="P489" s="39"/>
      <c r="Q489" s="26"/>
      <c r="R489" s="26"/>
    </row>
    <row r="490" spans="1:18" s="23" customFormat="1" ht="12.75" customHeight="1">
      <c r="A490">
        <v>23</v>
      </c>
      <c r="B490" s="54" t="s">
        <v>0</v>
      </c>
      <c r="C490" s="133" t="s">
        <v>5</v>
      </c>
      <c r="D490" s="153">
        <f t="shared" si="18"/>
        <v>0.79120615485388857</v>
      </c>
      <c r="E490" s="148">
        <v>30169801</v>
      </c>
      <c r="F490" s="209">
        <v>0.76435991097752598</v>
      </c>
      <c r="G490" s="210">
        <v>21938474</v>
      </c>
      <c r="H490" s="147">
        <v>0.85169115566808262</v>
      </c>
      <c r="I490" s="148">
        <v>20113301</v>
      </c>
      <c r="J490" s="147">
        <v>1.2062328588671916</v>
      </c>
      <c r="K490" s="148">
        <v>21474166</v>
      </c>
      <c r="M490" s="138"/>
      <c r="N490" s="143"/>
      <c r="O490" s="40"/>
      <c r="P490" s="39"/>
      <c r="Q490" s="26"/>
      <c r="R490" s="26"/>
    </row>
    <row r="491" spans="1:18" s="23" customFormat="1" ht="12.75" customHeight="1">
      <c r="A491">
        <v>24</v>
      </c>
      <c r="B491" s="54" t="s">
        <v>0</v>
      </c>
      <c r="C491" s="133" t="s">
        <v>216</v>
      </c>
      <c r="D491" s="153">
        <f t="shared" si="18"/>
        <v>0.52773594066613549</v>
      </c>
      <c r="E491" s="148">
        <v>20123312</v>
      </c>
      <c r="F491" s="209">
        <v>0.61001079980496498</v>
      </c>
      <c r="G491" s="210">
        <v>17508383</v>
      </c>
      <c r="H491" s="147">
        <v>0.57483791430950204</v>
      </c>
      <c r="I491" s="148">
        <v>13575212</v>
      </c>
      <c r="J491" s="147">
        <v>1.0099892659979759</v>
      </c>
      <c r="K491" s="148">
        <v>17980506</v>
      </c>
      <c r="M491" s="138"/>
      <c r="N491" s="143"/>
      <c r="O491" s="40"/>
      <c r="P491" s="39"/>
      <c r="Q491" s="26"/>
      <c r="R491" s="26"/>
    </row>
    <row r="492" spans="1:18" s="23" customFormat="1" ht="12.75" customHeight="1">
      <c r="A492">
        <v>25</v>
      </c>
      <c r="B492" s="54" t="s">
        <v>0</v>
      </c>
      <c r="C492" s="133" t="s">
        <v>51</v>
      </c>
      <c r="D492" s="153">
        <f t="shared" si="18"/>
        <v>0.46437923753811633</v>
      </c>
      <c r="E492" s="148">
        <v>17707432</v>
      </c>
      <c r="F492" s="209">
        <v>0.23441726989397979</v>
      </c>
      <c r="G492" s="210">
        <v>6728188</v>
      </c>
      <c r="H492" s="147">
        <v>0.29469097724372117</v>
      </c>
      <c r="I492" s="148">
        <v>6959340</v>
      </c>
      <c r="J492" s="147">
        <v>0.35999891362365444</v>
      </c>
      <c r="K492" s="148">
        <v>6408942</v>
      </c>
      <c r="M492" s="138"/>
      <c r="N492" s="143"/>
      <c r="O492" s="40"/>
      <c r="P492" s="39"/>
      <c r="Q492" s="26"/>
      <c r="R492" s="26"/>
    </row>
    <row r="493" spans="1:18" s="23" customFormat="1" ht="12.75" customHeight="1">
      <c r="A493">
        <v>26</v>
      </c>
      <c r="B493" s="54" t="s">
        <v>11</v>
      </c>
      <c r="C493" s="133" t="s">
        <v>152</v>
      </c>
      <c r="D493" s="153">
        <f t="shared" si="18"/>
        <v>0.43543873433294877</v>
      </c>
      <c r="E493" s="148">
        <v>16603890</v>
      </c>
      <c r="F493" s="209">
        <v>0.37840241698412475</v>
      </c>
      <c r="G493" s="210">
        <v>10860815</v>
      </c>
      <c r="H493" s="147">
        <v>0.31862660012230648</v>
      </c>
      <c r="I493" s="148">
        <v>7524597</v>
      </c>
      <c r="J493" s="147">
        <v>0.38362081925845282</v>
      </c>
      <c r="K493" s="148">
        <v>6829475</v>
      </c>
      <c r="M493" s="138"/>
      <c r="N493" s="143"/>
      <c r="O493" s="40"/>
      <c r="P493" s="39"/>
      <c r="Q493" s="26"/>
      <c r="R493" s="26"/>
    </row>
    <row r="494" spans="1:18" s="23" customFormat="1" ht="12.75" customHeight="1">
      <c r="A494">
        <v>27</v>
      </c>
      <c r="B494" s="54" t="s">
        <v>11</v>
      </c>
      <c r="C494" s="133" t="s">
        <v>37</v>
      </c>
      <c r="D494" s="153">
        <f t="shared" si="18"/>
        <v>0.4204012075158004</v>
      </c>
      <c r="E494" s="148">
        <v>16030488</v>
      </c>
      <c r="F494" s="209">
        <v>0.37835579963230309</v>
      </c>
      <c r="G494" s="210">
        <v>10859477</v>
      </c>
      <c r="H494" s="147">
        <v>0.35756341626954513</v>
      </c>
      <c r="I494" s="148">
        <v>8444118</v>
      </c>
      <c r="J494" s="147">
        <v>0.38389285709850185</v>
      </c>
      <c r="K494" s="148">
        <v>6834318</v>
      </c>
      <c r="M494" s="138"/>
      <c r="N494" s="143"/>
      <c r="O494" s="40"/>
      <c r="P494" s="39"/>
      <c r="Q494" s="26"/>
      <c r="R494" s="26"/>
    </row>
    <row r="495" spans="1:18" s="23" customFormat="1" ht="12.75" customHeight="1">
      <c r="A495">
        <v>28</v>
      </c>
      <c r="B495" s="54" t="s">
        <v>11</v>
      </c>
      <c r="C495" s="133" t="s">
        <v>220</v>
      </c>
      <c r="D495" s="153">
        <f t="shared" si="18"/>
        <v>0.38750367711355449</v>
      </c>
      <c r="E495" s="148">
        <v>14776059</v>
      </c>
      <c r="F495" s="209">
        <v>0.35079240192046957</v>
      </c>
      <c r="G495" s="210">
        <v>10068359</v>
      </c>
      <c r="H495" s="147">
        <v>0.29560198054064607</v>
      </c>
      <c r="I495" s="148">
        <v>6980854</v>
      </c>
      <c r="J495" s="147">
        <v>0.30263942891547296</v>
      </c>
      <c r="K495" s="148">
        <v>5387790</v>
      </c>
      <c r="M495" s="138"/>
      <c r="N495" s="143"/>
      <c r="O495" s="40"/>
      <c r="P495" s="39"/>
      <c r="Q495" s="26"/>
      <c r="R495" s="26"/>
    </row>
    <row r="496" spans="1:18" s="23" customFormat="1" ht="12.75" customHeight="1">
      <c r="A496">
        <v>29</v>
      </c>
      <c r="B496" s="54" t="s">
        <v>0</v>
      </c>
      <c r="C496" s="133" t="s">
        <v>153</v>
      </c>
      <c r="D496" s="153">
        <f t="shared" si="18"/>
        <v>0.37826575326785011</v>
      </c>
      <c r="E496" s="148">
        <v>14423804</v>
      </c>
      <c r="F496" s="209">
        <v>0.57488277863064186</v>
      </c>
      <c r="G496" s="210">
        <v>16500147</v>
      </c>
      <c r="H496" s="147">
        <v>0.69891919718934148</v>
      </c>
      <c r="I496" s="148">
        <v>16505481</v>
      </c>
      <c r="J496" s="147">
        <v>1.2928978347500597</v>
      </c>
      <c r="K496" s="148">
        <v>23017034</v>
      </c>
      <c r="M496" s="138"/>
      <c r="N496" s="143"/>
      <c r="O496" s="40"/>
      <c r="P496" s="39"/>
      <c r="Q496" s="26"/>
      <c r="R496" s="26"/>
    </row>
    <row r="497" spans="1:18" s="23" customFormat="1" ht="12.75" customHeight="1">
      <c r="A497">
        <v>30</v>
      </c>
      <c r="B497" s="54" t="s">
        <v>0</v>
      </c>
      <c r="C497" s="133" t="s">
        <v>4</v>
      </c>
      <c r="D497" s="153">
        <f t="shared" si="18"/>
        <v>0.31589608436157601</v>
      </c>
      <c r="E497" s="148">
        <v>12045561</v>
      </c>
      <c r="F497" s="209">
        <v>0.14272383066963143</v>
      </c>
      <c r="G497" s="210">
        <v>4096425</v>
      </c>
      <c r="H497" s="147">
        <v>0.38583610760034487</v>
      </c>
      <c r="I497" s="148">
        <v>9111798</v>
      </c>
      <c r="J497" s="147">
        <v>0.39322218783156387</v>
      </c>
      <c r="K497" s="148">
        <v>7000405</v>
      </c>
      <c r="M497" s="138"/>
      <c r="N497" s="143"/>
      <c r="O497" s="40"/>
      <c r="P497" s="39"/>
      <c r="Q497" s="26"/>
      <c r="R497" s="26"/>
    </row>
    <row r="498" spans="1:18" s="23" customFormat="1" ht="12.75" customHeight="1">
      <c r="A498">
        <v>31</v>
      </c>
      <c r="B498" s="54" t="s">
        <v>0</v>
      </c>
      <c r="C498" s="133" t="s">
        <v>10</v>
      </c>
      <c r="D498" s="153">
        <f t="shared" si="18"/>
        <v>0.31012973482141437</v>
      </c>
      <c r="E498" s="148">
        <v>11825682</v>
      </c>
      <c r="F498" s="209">
        <v>0.25302424791520778</v>
      </c>
      <c r="G498" s="210">
        <v>7262241</v>
      </c>
      <c r="H498" s="147">
        <v>0.20303737205259556</v>
      </c>
      <c r="I498" s="148">
        <v>4794874</v>
      </c>
      <c r="J498" s="147">
        <v>0.19450795437661303</v>
      </c>
      <c r="K498" s="148">
        <v>3462761</v>
      </c>
      <c r="M498" s="138"/>
      <c r="N498" s="143"/>
      <c r="O498" s="40"/>
      <c r="P498" s="39"/>
      <c r="Q498" s="26"/>
      <c r="R498" s="26"/>
    </row>
    <row r="499" spans="1:18" s="23" customFormat="1" ht="12.75" customHeight="1">
      <c r="A499">
        <v>32</v>
      </c>
      <c r="B499" s="54" t="s">
        <v>0</v>
      </c>
      <c r="C499" s="133" t="s">
        <v>26</v>
      </c>
      <c r="D499" s="153">
        <f t="shared" si="18"/>
        <v>0.2611395367863949</v>
      </c>
      <c r="E499" s="148">
        <v>9957617</v>
      </c>
      <c r="F499" s="209">
        <v>0.24538656272867482</v>
      </c>
      <c r="G499" s="210">
        <v>7043026</v>
      </c>
      <c r="H499" s="147">
        <v>0.17982592777324838</v>
      </c>
      <c r="I499" s="148">
        <v>4246719</v>
      </c>
      <c r="J499" s="147">
        <v>0.41797583379287628</v>
      </c>
      <c r="K499" s="148">
        <v>7441086</v>
      </c>
      <c r="M499" s="138"/>
      <c r="N499" s="143"/>
      <c r="O499" s="40"/>
      <c r="P499" s="39"/>
      <c r="Q499" s="26"/>
      <c r="R499" s="26"/>
    </row>
    <row r="500" spans="1:18" s="23" customFormat="1" ht="12.75" customHeight="1">
      <c r="A500">
        <v>33</v>
      </c>
      <c r="B500" s="54" t="s">
        <v>0</v>
      </c>
      <c r="C500" s="133" t="s">
        <v>193</v>
      </c>
      <c r="D500" s="153">
        <f t="shared" ref="D500:D531" si="19">+E500/$E$540*100</f>
        <v>0.22868699394093003</v>
      </c>
      <c r="E500" s="148">
        <v>8720156</v>
      </c>
      <c r="F500" s="209">
        <v>0.55495494080006402</v>
      </c>
      <c r="G500" s="210">
        <v>15928183</v>
      </c>
      <c r="H500" s="147">
        <v>0.80149675411100518</v>
      </c>
      <c r="I500" s="148">
        <v>18927924</v>
      </c>
      <c r="J500" s="147">
        <v>0.7684370209810979</v>
      </c>
      <c r="K500" s="148">
        <v>13680231</v>
      </c>
      <c r="M500" s="138"/>
      <c r="N500" s="143"/>
      <c r="O500" s="40"/>
      <c r="P500" s="39"/>
      <c r="Q500" s="26"/>
      <c r="R500" s="26"/>
    </row>
    <row r="501" spans="1:18" s="23" customFormat="1" ht="12.75" customHeight="1">
      <c r="A501">
        <v>34</v>
      </c>
      <c r="B501" s="54" t="s">
        <v>0</v>
      </c>
      <c r="C501" s="133" t="s">
        <v>125</v>
      </c>
      <c r="D501" s="153">
        <f t="shared" si="19"/>
        <v>0.22713648714463311</v>
      </c>
      <c r="E501" s="148">
        <v>8661033</v>
      </c>
      <c r="F501" s="209">
        <v>0.26044347959208325</v>
      </c>
      <c r="G501" s="210">
        <v>7475186</v>
      </c>
      <c r="H501" s="147">
        <v>0.23663596464167966</v>
      </c>
      <c r="I501" s="148">
        <v>5588329</v>
      </c>
      <c r="J501" s="147">
        <v>0.24155275055901321</v>
      </c>
      <c r="K501" s="148">
        <v>4300284</v>
      </c>
      <c r="M501" s="138"/>
      <c r="N501" s="143"/>
      <c r="O501" s="40"/>
      <c r="P501" s="39"/>
      <c r="Q501" s="26"/>
      <c r="R501" s="26"/>
    </row>
    <row r="502" spans="1:18" s="23" customFormat="1" ht="12.75" customHeight="1">
      <c r="A502">
        <v>35</v>
      </c>
      <c r="B502" s="54" t="s">
        <v>11</v>
      </c>
      <c r="C502" s="133" t="s">
        <v>107</v>
      </c>
      <c r="D502" s="153">
        <f t="shared" si="19"/>
        <v>0.18113109926844415</v>
      </c>
      <c r="E502" s="148">
        <v>6906783</v>
      </c>
      <c r="F502" s="209">
        <v>0.19115950309980756</v>
      </c>
      <c r="G502" s="210">
        <v>5486614</v>
      </c>
      <c r="H502" s="147">
        <v>0.1828116930177158</v>
      </c>
      <c r="I502" s="148">
        <v>4317230</v>
      </c>
      <c r="J502" s="147">
        <v>0.1540439125099142</v>
      </c>
      <c r="K502" s="148">
        <v>2742393</v>
      </c>
      <c r="M502" s="138"/>
      <c r="N502" s="143"/>
      <c r="O502" s="40"/>
      <c r="P502" s="39"/>
      <c r="Q502" s="26"/>
      <c r="R502" s="26"/>
    </row>
    <row r="503" spans="1:18" s="22" customFormat="1" ht="12.75" customHeight="1">
      <c r="A503">
        <v>36</v>
      </c>
      <c r="B503" s="54" t="s">
        <v>0</v>
      </c>
      <c r="C503" s="133" t="s">
        <v>3</v>
      </c>
      <c r="D503" s="153">
        <f t="shared" si="19"/>
        <v>0.17966472260428729</v>
      </c>
      <c r="E503" s="148">
        <v>6850868</v>
      </c>
      <c r="F503" s="209">
        <v>0.18075829391343234</v>
      </c>
      <c r="G503" s="210">
        <v>5188081</v>
      </c>
      <c r="H503" s="147">
        <v>0.1685264634817206</v>
      </c>
      <c r="I503" s="148">
        <v>3979874</v>
      </c>
      <c r="J503" s="147">
        <v>0.1928961175357693</v>
      </c>
      <c r="K503" s="148">
        <v>3434066</v>
      </c>
      <c r="M503" s="138"/>
      <c r="N503" s="143"/>
      <c r="O503" s="40"/>
      <c r="P503" s="39"/>
      <c r="Q503" s="8"/>
      <c r="R503" s="8"/>
    </row>
    <row r="504" spans="1:18" s="23" customFormat="1" ht="12.75" customHeight="1">
      <c r="A504">
        <v>37</v>
      </c>
      <c r="B504" s="54" t="s">
        <v>24</v>
      </c>
      <c r="C504" s="133" t="s">
        <v>25</v>
      </c>
      <c r="D504" s="153">
        <f t="shared" si="19"/>
        <v>0.17472417534933776</v>
      </c>
      <c r="E504" s="148">
        <v>6662478</v>
      </c>
      <c r="F504" s="209">
        <v>0.24152202607194487</v>
      </c>
      <c r="G504" s="210">
        <v>6932107</v>
      </c>
      <c r="H504" s="147">
        <v>0.25062668697631235</v>
      </c>
      <c r="I504" s="148">
        <v>5918730</v>
      </c>
      <c r="J504" s="147">
        <v>0.2370144988119392</v>
      </c>
      <c r="K504" s="148">
        <v>4219491</v>
      </c>
      <c r="M504" s="138"/>
      <c r="N504" s="143"/>
      <c r="O504" s="40"/>
      <c r="P504" s="39"/>
      <c r="Q504" s="26"/>
      <c r="R504" s="26"/>
    </row>
    <row r="505" spans="1:18" s="23" customFormat="1" ht="12.75" customHeight="1">
      <c r="A505">
        <v>38</v>
      </c>
      <c r="B505" s="54" t="s">
        <v>0</v>
      </c>
      <c r="C505" s="133" t="s">
        <v>33</v>
      </c>
      <c r="D505" s="153">
        <f t="shared" si="19"/>
        <v>0.1481233185309373</v>
      </c>
      <c r="E505" s="148">
        <v>5648150</v>
      </c>
      <c r="F505" s="209">
        <v>9.4159629531779643E-2</v>
      </c>
      <c r="G505" s="210">
        <v>2702547</v>
      </c>
      <c r="H505" s="147">
        <v>7.5084939158585121E-2</v>
      </c>
      <c r="I505" s="148">
        <v>1773185</v>
      </c>
      <c r="J505" s="147">
        <v>9.4024602114761727E-2</v>
      </c>
      <c r="K505" s="148">
        <v>1673889</v>
      </c>
      <c r="M505" s="138"/>
      <c r="N505" s="143"/>
      <c r="O505" s="40"/>
      <c r="P505" s="39"/>
      <c r="Q505" s="26"/>
      <c r="R505" s="26"/>
    </row>
    <row r="506" spans="1:18" s="23" customFormat="1" ht="12.75" customHeight="1">
      <c r="A506">
        <v>39</v>
      </c>
      <c r="B506" s="54" t="s">
        <v>0</v>
      </c>
      <c r="C506" s="133" t="s">
        <v>174</v>
      </c>
      <c r="D506" s="153">
        <f t="shared" si="19"/>
        <v>0.1383405943843978</v>
      </c>
      <c r="E506" s="148">
        <v>5275121</v>
      </c>
      <c r="F506" s="209">
        <v>0.29587932162092367</v>
      </c>
      <c r="G506" s="210">
        <v>8492257</v>
      </c>
      <c r="H506" s="147">
        <v>0.23445902499796348</v>
      </c>
      <c r="I506" s="148">
        <v>5536919</v>
      </c>
      <c r="J506" s="147">
        <v>0</v>
      </c>
      <c r="K506" s="148">
        <v>0</v>
      </c>
      <c r="M506" s="138"/>
      <c r="N506" s="143"/>
      <c r="O506" s="40"/>
      <c r="P506" s="39"/>
      <c r="Q506" s="26"/>
      <c r="R506" s="26"/>
    </row>
    <row r="507" spans="1:18" s="23" customFormat="1" ht="12.75" customHeight="1">
      <c r="A507">
        <v>40</v>
      </c>
      <c r="B507" s="54" t="s">
        <v>0</v>
      </c>
      <c r="C507" s="133" t="s">
        <v>1</v>
      </c>
      <c r="D507" s="153">
        <f t="shared" si="19"/>
        <v>0.13625790156206607</v>
      </c>
      <c r="E507" s="148">
        <v>5195705</v>
      </c>
      <c r="F507" s="209">
        <v>0.53801033475751014</v>
      </c>
      <c r="G507" s="210">
        <v>15441843</v>
      </c>
      <c r="H507" s="147">
        <v>0.65421215712905256</v>
      </c>
      <c r="I507" s="148">
        <v>15449692</v>
      </c>
      <c r="J507" s="147">
        <v>0.64537250582663852</v>
      </c>
      <c r="K507" s="148">
        <v>11489354</v>
      </c>
      <c r="M507" s="138"/>
      <c r="N507" s="143"/>
      <c r="O507" s="40"/>
      <c r="P507" s="39"/>
      <c r="Q507" s="26"/>
      <c r="R507" s="26"/>
    </row>
    <row r="508" spans="1:18" s="23" customFormat="1" ht="12.75" customHeight="1">
      <c r="A508">
        <v>41</v>
      </c>
      <c r="B508" s="54" t="s">
        <v>0</v>
      </c>
      <c r="C508" s="133" t="s">
        <v>219</v>
      </c>
      <c r="D508" s="153">
        <f t="shared" si="19"/>
        <v>0.13295823281019495</v>
      </c>
      <c r="E508" s="148">
        <v>5069884</v>
      </c>
      <c r="F508" s="209">
        <v>0.11705404511886389</v>
      </c>
      <c r="G508" s="210">
        <v>3359657</v>
      </c>
      <c r="H508" s="147">
        <v>0.11465675602352783</v>
      </c>
      <c r="I508" s="148">
        <v>2707702</v>
      </c>
      <c r="J508" s="147">
        <v>0.10387037222453457</v>
      </c>
      <c r="K508" s="148">
        <v>1849170</v>
      </c>
      <c r="M508" s="138"/>
      <c r="N508" s="143"/>
      <c r="O508" s="40"/>
      <c r="P508" s="39"/>
      <c r="Q508" s="26"/>
      <c r="R508" s="26"/>
    </row>
    <row r="509" spans="1:18" s="23" customFormat="1" ht="12.75" customHeight="1">
      <c r="A509">
        <v>42</v>
      </c>
      <c r="B509" s="54" t="s">
        <v>0</v>
      </c>
      <c r="C509" s="133" t="s">
        <v>129</v>
      </c>
      <c r="D509" s="153">
        <f t="shared" si="19"/>
        <v>0.10199580034758605</v>
      </c>
      <c r="E509" s="148">
        <v>3889243</v>
      </c>
      <c r="F509" s="209">
        <v>7.0050689081354173E-2</v>
      </c>
      <c r="G509" s="210">
        <v>2010578</v>
      </c>
      <c r="H509" s="147">
        <v>2.3484779144163123E-2</v>
      </c>
      <c r="I509" s="148">
        <v>554610</v>
      </c>
      <c r="J509" s="147">
        <v>1.983837212412716E-2</v>
      </c>
      <c r="K509" s="148">
        <v>353176</v>
      </c>
      <c r="M509" s="8"/>
      <c r="N509" s="139"/>
      <c r="O509" s="132"/>
      <c r="P509" s="141"/>
      <c r="Q509" s="26"/>
      <c r="R509" s="26"/>
    </row>
    <row r="510" spans="1:18" s="23" customFormat="1" ht="12.75" customHeight="1">
      <c r="A510">
        <v>43</v>
      </c>
      <c r="B510" s="54" t="s">
        <v>11</v>
      </c>
      <c r="C510" s="133" t="s">
        <v>27</v>
      </c>
      <c r="D510" s="153">
        <f t="shared" si="19"/>
        <v>8.9870151676337523E-2</v>
      </c>
      <c r="E510" s="148">
        <v>3426875</v>
      </c>
      <c r="F510" s="209">
        <v>0.10776625201033933</v>
      </c>
      <c r="G510" s="210">
        <v>3093081</v>
      </c>
      <c r="H510" s="147">
        <v>9.6051226525863134E-2</v>
      </c>
      <c r="I510" s="148">
        <v>2268319</v>
      </c>
      <c r="J510" s="147">
        <v>0.10617334133545119</v>
      </c>
      <c r="K510" s="148">
        <v>1890169</v>
      </c>
      <c r="M510" s="8"/>
      <c r="N510" s="129"/>
      <c r="O510" s="28"/>
      <c r="P510" s="2"/>
      <c r="Q510" s="26"/>
      <c r="R510" s="26"/>
    </row>
    <row r="511" spans="1:18" s="23" customFormat="1" ht="12.75" customHeight="1">
      <c r="A511">
        <v>44</v>
      </c>
      <c r="B511" s="54" t="s">
        <v>0</v>
      </c>
      <c r="C511" s="133" t="s">
        <v>123</v>
      </c>
      <c r="D511" s="153">
        <f t="shared" si="19"/>
        <v>8.7181213135588326E-2</v>
      </c>
      <c r="E511" s="148">
        <v>3324342</v>
      </c>
      <c r="F511" s="209">
        <v>0.14776143131625885</v>
      </c>
      <c r="G511" s="210">
        <v>4241013</v>
      </c>
      <c r="H511" s="147">
        <v>0.14680927802648266</v>
      </c>
      <c r="I511" s="148">
        <v>3467007</v>
      </c>
      <c r="J511" s="147">
        <v>0.11622082275714142</v>
      </c>
      <c r="K511" s="148">
        <v>2069041</v>
      </c>
      <c r="M511" s="140"/>
      <c r="N511" s="139"/>
      <c r="O511" s="40"/>
      <c r="P511" s="39"/>
      <c r="Q511" s="26"/>
      <c r="R511" s="26"/>
    </row>
    <row r="512" spans="1:18" s="23" customFormat="1" ht="12.75" customHeight="1">
      <c r="A512">
        <v>45</v>
      </c>
      <c r="B512" s="54" t="s">
        <v>0</v>
      </c>
      <c r="C512" s="133" t="s">
        <v>12</v>
      </c>
      <c r="D512" s="153">
        <f t="shared" si="19"/>
        <v>7.2195244871989667E-2</v>
      </c>
      <c r="E512" s="148">
        <v>2752906</v>
      </c>
      <c r="F512" s="209">
        <v>7.2028163698200878E-2</v>
      </c>
      <c r="G512" s="210">
        <v>2067335</v>
      </c>
      <c r="H512" s="147">
        <v>6.1106623813168684E-2</v>
      </c>
      <c r="I512" s="148">
        <v>1443077</v>
      </c>
      <c r="J512" s="147">
        <v>6.6572709264208316E-2</v>
      </c>
      <c r="K512" s="148">
        <v>1185172</v>
      </c>
      <c r="M512" s="138"/>
      <c r="Q512" s="26"/>
      <c r="R512" s="26"/>
    </row>
    <row r="513" spans="1:18" s="23" customFormat="1" ht="12.75" customHeight="1">
      <c r="A513">
        <v>46</v>
      </c>
      <c r="B513" s="54" t="s">
        <v>0</v>
      </c>
      <c r="C513" s="133" t="s">
        <v>35</v>
      </c>
      <c r="D513" s="153">
        <f t="shared" si="19"/>
        <v>6.0641539483734901E-2</v>
      </c>
      <c r="E513" s="148">
        <v>2312347</v>
      </c>
      <c r="F513" s="209">
        <v>5.3506511457698788E-2</v>
      </c>
      <c r="G513" s="210">
        <v>1535731</v>
      </c>
      <c r="H513" s="147">
        <v>5.5535377518982874E-2</v>
      </c>
      <c r="I513" s="148">
        <v>1311508</v>
      </c>
      <c r="J513" s="147">
        <v>6.2373563947110744E-2</v>
      </c>
      <c r="K513" s="148">
        <v>1110416</v>
      </c>
      <c r="M513" s="138"/>
      <c r="Q513" s="26"/>
      <c r="R513" s="26"/>
    </row>
    <row r="514" spans="1:18" s="23" customFormat="1" ht="12.75" customHeight="1">
      <c r="A514">
        <v>47</v>
      </c>
      <c r="B514" s="54" t="s">
        <v>0</v>
      </c>
      <c r="C514" s="133" t="s">
        <v>124</v>
      </c>
      <c r="D514" s="153">
        <f t="shared" si="19"/>
        <v>4.5945699540543422E-2</v>
      </c>
      <c r="E514" s="148">
        <v>1751974</v>
      </c>
      <c r="F514" s="209">
        <v>4.2237167327123404E-2</v>
      </c>
      <c r="G514" s="210">
        <v>1212281</v>
      </c>
      <c r="H514" s="147">
        <v>4.7081517603984394E-2</v>
      </c>
      <c r="I514" s="148">
        <v>1111864</v>
      </c>
      <c r="J514" s="147">
        <v>4.7344975867971456E-2</v>
      </c>
      <c r="K514" s="148">
        <v>842867</v>
      </c>
      <c r="M514" s="138"/>
      <c r="Q514" s="26"/>
      <c r="R514" s="26"/>
    </row>
    <row r="515" spans="1:18" s="23" customFormat="1" ht="12.75" customHeight="1">
      <c r="A515">
        <v>48</v>
      </c>
      <c r="B515" s="54" t="s">
        <v>24</v>
      </c>
      <c r="C515" s="133" t="s">
        <v>213</v>
      </c>
      <c r="D515" s="153">
        <f t="shared" si="19"/>
        <v>3.6000301076776632E-2</v>
      </c>
      <c r="E515" s="148">
        <v>1372742</v>
      </c>
      <c r="F515" s="209">
        <v>3.2847011154583917E-2</v>
      </c>
      <c r="G515" s="210">
        <v>942767</v>
      </c>
      <c r="H515" s="147">
        <v>5.7392614880846154E-2</v>
      </c>
      <c r="I515" s="148">
        <v>1355368</v>
      </c>
      <c r="J515" s="147">
        <v>9.062966199196143E-2</v>
      </c>
      <c r="K515" s="148">
        <v>1613450</v>
      </c>
      <c r="M515" s="138"/>
      <c r="Q515" s="26"/>
      <c r="R515" s="26"/>
    </row>
    <row r="516" spans="1:18" s="23" customFormat="1" ht="12.75" customHeight="1">
      <c r="A516">
        <v>49</v>
      </c>
      <c r="B516" s="54" t="s">
        <v>11</v>
      </c>
      <c r="C516" s="133" t="s">
        <v>17</v>
      </c>
      <c r="D516" s="153">
        <f t="shared" si="19"/>
        <v>3.1153718367792821E-2</v>
      </c>
      <c r="E516" s="148">
        <v>1187935</v>
      </c>
      <c r="F516" s="209">
        <v>2.6223026903215877E-2</v>
      </c>
      <c r="G516" s="210">
        <v>752647</v>
      </c>
      <c r="H516" s="147">
        <v>3.9944788745546737E-2</v>
      </c>
      <c r="I516" s="148">
        <v>943325</v>
      </c>
      <c r="J516" s="147">
        <v>3.9814869593841874E-2</v>
      </c>
      <c r="K516" s="148">
        <v>708811</v>
      </c>
      <c r="M516" s="138"/>
      <c r="Q516" s="26"/>
      <c r="R516" s="26"/>
    </row>
    <row r="517" spans="1:18" s="23" customFormat="1" ht="12.75" customHeight="1">
      <c r="A517">
        <v>50</v>
      </c>
      <c r="B517" s="54" t="s">
        <v>0</v>
      </c>
      <c r="C517" s="133" t="s">
        <v>22</v>
      </c>
      <c r="D517" s="153">
        <f t="shared" si="19"/>
        <v>2.6799354627056508E-2</v>
      </c>
      <c r="E517" s="148">
        <v>1021897</v>
      </c>
      <c r="F517" s="209">
        <v>2.4516964222610266E-2</v>
      </c>
      <c r="G517" s="210">
        <v>703680</v>
      </c>
      <c r="H517" s="147">
        <v>2.3967339038732067E-2</v>
      </c>
      <c r="I517" s="148">
        <v>566006</v>
      </c>
      <c r="J517" s="147">
        <v>1.8553171673926609E-2</v>
      </c>
      <c r="K517" s="148">
        <v>330296</v>
      </c>
      <c r="M517" s="138"/>
      <c r="Q517" s="26"/>
      <c r="R517" s="26"/>
    </row>
    <row r="518" spans="1:18" s="23" customFormat="1" ht="12.75" customHeight="1">
      <c r="A518">
        <v>51</v>
      </c>
      <c r="B518" s="54" t="s">
        <v>0</v>
      </c>
      <c r="C518" s="133" t="s">
        <v>133</v>
      </c>
      <c r="D518" s="153">
        <f t="shared" si="19"/>
        <v>2.6037148217916674E-2</v>
      </c>
      <c r="E518" s="148">
        <v>992833</v>
      </c>
      <c r="F518" s="147">
        <v>1.0026585680104814E-4</v>
      </c>
      <c r="G518" s="148">
        <v>0</v>
      </c>
      <c r="H518" s="147">
        <v>1.0026585680104814E-4</v>
      </c>
      <c r="I518" s="148">
        <v>0</v>
      </c>
      <c r="J518" s="147">
        <v>1.0026585680104814E-4</v>
      </c>
      <c r="K518" s="148">
        <v>0</v>
      </c>
      <c r="M518" s="138"/>
      <c r="Q518" s="26"/>
      <c r="R518" s="26"/>
    </row>
    <row r="519" spans="1:18" s="23" customFormat="1" ht="12.75" customHeight="1">
      <c r="A519">
        <v>52</v>
      </c>
      <c r="B519" s="54" t="s">
        <v>11</v>
      </c>
      <c r="C519" s="133" t="s">
        <v>32</v>
      </c>
      <c r="D519" s="153">
        <f t="shared" si="19"/>
        <v>2.425140224291121E-2</v>
      </c>
      <c r="E519" s="148">
        <v>924740</v>
      </c>
      <c r="F519" s="209">
        <v>1.6789423916235745E-2</v>
      </c>
      <c r="G519" s="210">
        <v>481886</v>
      </c>
      <c r="H519" s="147">
        <v>1.9282705509769536E-2</v>
      </c>
      <c r="I519" s="148">
        <v>455375</v>
      </c>
      <c r="J519" s="147">
        <v>1.7989098993816736E-2</v>
      </c>
      <c r="K519" s="148">
        <v>320254</v>
      </c>
      <c r="M519" s="138"/>
      <c r="Q519" s="26"/>
      <c r="R519" s="26"/>
    </row>
    <row r="520" spans="1:18" s="23" customFormat="1" ht="12.75" customHeight="1">
      <c r="A520">
        <v>53</v>
      </c>
      <c r="B520" s="54" t="s">
        <v>11</v>
      </c>
      <c r="C520" s="133" t="s">
        <v>36</v>
      </c>
      <c r="D520" s="153">
        <f t="shared" si="19"/>
        <v>2.3804001976604934E-2</v>
      </c>
      <c r="E520" s="148">
        <v>907680</v>
      </c>
      <c r="F520" s="209">
        <v>2.1050382268800218E-2</v>
      </c>
      <c r="G520" s="210">
        <v>604183</v>
      </c>
      <c r="H520" s="147">
        <v>2.2269952817795233E-2</v>
      </c>
      <c r="I520" s="148">
        <v>525921</v>
      </c>
      <c r="J520" s="147">
        <v>2.1847115712397346E-2</v>
      </c>
      <c r="K520" s="148">
        <v>388937</v>
      </c>
      <c r="M520" s="138"/>
      <c r="Q520" s="26"/>
      <c r="R520" s="26"/>
    </row>
    <row r="521" spans="1:18" s="23" customFormat="1" ht="12.75" customHeight="1">
      <c r="A521">
        <v>54</v>
      </c>
      <c r="B521" s="54" t="s">
        <v>0</v>
      </c>
      <c r="C521" s="133" t="s">
        <v>82</v>
      </c>
      <c r="D521" s="153">
        <f t="shared" si="19"/>
        <v>2.2166086910225993E-2</v>
      </c>
      <c r="E521" s="148">
        <v>845224</v>
      </c>
      <c r="F521" s="209">
        <v>2.5432517863244859E-2</v>
      </c>
      <c r="G521" s="210">
        <v>729958</v>
      </c>
      <c r="H521" s="147">
        <v>2.7728477592207222E-2</v>
      </c>
      <c r="I521" s="148">
        <v>654828</v>
      </c>
      <c r="J521" s="147">
        <v>3.4783377236924734E-2</v>
      </c>
      <c r="K521" s="148">
        <v>619237</v>
      </c>
      <c r="M521" s="138"/>
      <c r="Q521" s="26"/>
      <c r="R521" s="26"/>
    </row>
    <row r="522" spans="1:18" s="23" customFormat="1" ht="12.75" customHeight="1">
      <c r="A522">
        <v>55</v>
      </c>
      <c r="B522" s="54" t="s">
        <v>0</v>
      </c>
      <c r="C522" s="133" t="s">
        <v>38</v>
      </c>
      <c r="D522" s="153">
        <f t="shared" si="19"/>
        <v>2.1528371067566571E-2</v>
      </c>
      <c r="E522" s="148">
        <v>820907</v>
      </c>
      <c r="F522" s="209">
        <v>2.1764693888417026E-2</v>
      </c>
      <c r="G522" s="210">
        <v>624685</v>
      </c>
      <c r="H522" s="147">
        <v>2.229806968072905E-2</v>
      </c>
      <c r="I522" s="148">
        <v>526585</v>
      </c>
      <c r="J522" s="147">
        <v>2.3972864219276264E-2</v>
      </c>
      <c r="K522" s="148">
        <v>426781</v>
      </c>
      <c r="M522" s="138"/>
      <c r="Q522" s="26"/>
      <c r="R522" s="26"/>
    </row>
    <row r="523" spans="1:18" s="23" customFormat="1" ht="12.75" customHeight="1">
      <c r="A523">
        <v>56</v>
      </c>
      <c r="B523" s="54" t="s">
        <v>0</v>
      </c>
      <c r="C523" s="133" t="s">
        <v>30</v>
      </c>
      <c r="D523" s="153">
        <f t="shared" si="19"/>
        <v>2.0665355360438384E-2</v>
      </c>
      <c r="E523" s="148">
        <v>787999</v>
      </c>
      <c r="F523" s="209">
        <v>2.5735809378646494E-2</v>
      </c>
      <c r="G523" s="210">
        <v>738663</v>
      </c>
      <c r="H523" s="147">
        <v>1.4851335470576823E-2</v>
      </c>
      <c r="I523" s="148">
        <v>350725</v>
      </c>
      <c r="J523" s="147">
        <v>1.8212436274848091E-2</v>
      </c>
      <c r="K523" s="148">
        <v>324230</v>
      </c>
      <c r="M523" s="138"/>
      <c r="Q523" s="26"/>
      <c r="R523" s="26"/>
    </row>
    <row r="524" spans="1:18" s="23" customFormat="1" ht="12.75" customHeight="1">
      <c r="A524">
        <v>57</v>
      </c>
      <c r="B524" s="54" t="s">
        <v>0</v>
      </c>
      <c r="C524" s="133" t="s">
        <v>130</v>
      </c>
      <c r="D524" s="153">
        <f t="shared" si="19"/>
        <v>2.0608420660664005E-2</v>
      </c>
      <c r="E524" s="148">
        <v>785828</v>
      </c>
      <c r="F524" s="209">
        <v>2.5387328995298171E-2</v>
      </c>
      <c r="G524" s="210">
        <v>728661</v>
      </c>
      <c r="H524" s="147">
        <v>3.9306569832687564E-2</v>
      </c>
      <c r="I524" s="148">
        <v>928253</v>
      </c>
      <c r="J524" s="147">
        <v>0.25454186932233597</v>
      </c>
      <c r="K524" s="148">
        <v>4531525</v>
      </c>
      <c r="M524" s="138"/>
      <c r="Q524" s="26"/>
      <c r="R524" s="26"/>
    </row>
    <row r="525" spans="1:18" s="23" customFormat="1" ht="12.75" customHeight="1">
      <c r="A525">
        <v>58</v>
      </c>
      <c r="B525" s="54" t="s">
        <v>11</v>
      </c>
      <c r="C525" s="133" t="s">
        <v>23</v>
      </c>
      <c r="D525" s="153">
        <f t="shared" si="19"/>
        <v>1.3964552931119346E-2</v>
      </c>
      <c r="E525" s="148">
        <v>532488</v>
      </c>
      <c r="F525" s="209">
        <v>1.4158644393553766E-2</v>
      </c>
      <c r="G525" s="210">
        <v>406378</v>
      </c>
      <c r="H525" s="147">
        <v>1.1499373493200273E-2</v>
      </c>
      <c r="I525" s="148">
        <v>271566</v>
      </c>
      <c r="J525" s="147">
        <v>1.3864324541931823E-2</v>
      </c>
      <c r="K525" s="148">
        <v>246822</v>
      </c>
      <c r="M525" s="138"/>
      <c r="Q525" s="26"/>
      <c r="R525" s="26"/>
    </row>
    <row r="526" spans="1:18" s="23" customFormat="1" ht="12.75" customHeight="1">
      <c r="A526">
        <v>59</v>
      </c>
      <c r="B526" s="54" t="s">
        <v>0</v>
      </c>
      <c r="C526" s="133" t="s">
        <v>212</v>
      </c>
      <c r="D526" s="153">
        <f t="shared" si="19"/>
        <v>9.5146249131016769E-3</v>
      </c>
      <c r="E526" s="148">
        <v>362806</v>
      </c>
      <c r="F526" s="209">
        <v>2.2789857535651683E-2</v>
      </c>
      <c r="G526" s="210">
        <v>654109</v>
      </c>
      <c r="H526" s="147">
        <v>4.2947026067847394E-2</v>
      </c>
      <c r="I526" s="148">
        <v>1014225</v>
      </c>
      <c r="J526" s="147">
        <v>2.3655383758413785E-2</v>
      </c>
      <c r="K526" s="148">
        <v>421129</v>
      </c>
      <c r="M526" s="138"/>
      <c r="Q526" s="26"/>
      <c r="R526" s="26"/>
    </row>
    <row r="527" spans="1:18" s="23" customFormat="1" ht="12.75" customHeight="1">
      <c r="A527">
        <v>60</v>
      </c>
      <c r="B527" s="54" t="s">
        <v>0</v>
      </c>
      <c r="C527" s="133" t="s">
        <v>34</v>
      </c>
      <c r="D527" s="153">
        <f t="shared" si="19"/>
        <v>8.0077566890868878E-3</v>
      </c>
      <c r="E527" s="148">
        <v>305347</v>
      </c>
      <c r="F527" s="209">
        <v>7.5565751752917128E-3</v>
      </c>
      <c r="G527" s="210">
        <v>216887</v>
      </c>
      <c r="H527" s="147">
        <v>8.0566245367121193E-3</v>
      </c>
      <c r="I527" s="148">
        <v>190263</v>
      </c>
      <c r="J527" s="147">
        <v>9.4413364016677735E-3</v>
      </c>
      <c r="K527" s="148">
        <v>168081</v>
      </c>
      <c r="M527" s="138"/>
      <c r="Q527" s="26"/>
      <c r="R527" s="26"/>
    </row>
    <row r="528" spans="1:18" s="23" customFormat="1" ht="12.75" customHeight="1">
      <c r="A528">
        <v>61</v>
      </c>
      <c r="B528" s="54" t="s">
        <v>11</v>
      </c>
      <c r="C528" s="133" t="s">
        <v>14</v>
      </c>
      <c r="D528" s="153">
        <f t="shared" si="19"/>
        <v>6.4496183876612692E-3</v>
      </c>
      <c r="E528" s="148">
        <v>245933</v>
      </c>
      <c r="F528" s="209">
        <v>1.0956541003030774E-2</v>
      </c>
      <c r="G528" s="210">
        <v>314472</v>
      </c>
      <c r="H528" s="147">
        <v>1.3041947589308742E-2</v>
      </c>
      <c r="I528" s="148">
        <v>307995</v>
      </c>
      <c r="J528" s="147">
        <v>2.3118160982814221E-2</v>
      </c>
      <c r="K528" s="148">
        <v>411565</v>
      </c>
      <c r="M528" s="138"/>
      <c r="Q528" s="26"/>
      <c r="R528" s="26"/>
    </row>
    <row r="529" spans="1:18" s="23" customFormat="1" ht="12.75" customHeight="1">
      <c r="A529">
        <v>62</v>
      </c>
      <c r="B529" s="54" t="s">
        <v>0</v>
      </c>
      <c r="C529" s="133" t="s">
        <v>20</v>
      </c>
      <c r="D529" s="153">
        <f t="shared" si="19"/>
        <v>5.7504833525229932E-3</v>
      </c>
      <c r="E529" s="148">
        <v>219274</v>
      </c>
      <c r="F529" s="209">
        <v>8.1785579590883794E-3</v>
      </c>
      <c r="G529" s="210">
        <v>234739</v>
      </c>
      <c r="H529" s="147">
        <v>7.3739013724320986E-3</v>
      </c>
      <c r="I529" s="148">
        <v>174140</v>
      </c>
      <c r="J529" s="147">
        <v>6.4576267201226327E-3</v>
      </c>
      <c r="K529" s="148">
        <v>114963</v>
      </c>
      <c r="M529" s="138"/>
      <c r="Q529" s="26"/>
      <c r="R529" s="26"/>
    </row>
    <row r="530" spans="1:18" s="23" customFormat="1" ht="12.75" customHeight="1">
      <c r="A530">
        <v>64</v>
      </c>
      <c r="B530" s="54" t="s">
        <v>0</v>
      </c>
      <c r="C530" s="133" t="s">
        <v>28</v>
      </c>
      <c r="D530" s="153">
        <f t="shared" si="19"/>
        <v>5.5875467842603386E-3</v>
      </c>
      <c r="E530" s="148">
        <v>213061</v>
      </c>
      <c r="F530" s="209">
        <v>3.2326938500890617E-3</v>
      </c>
      <c r="G530" s="210">
        <v>92784</v>
      </c>
      <c r="H530" s="147">
        <v>6.0769687249366908E-3</v>
      </c>
      <c r="I530" s="148">
        <v>143512</v>
      </c>
      <c r="J530" s="147">
        <v>6.8079674197686472E-4</v>
      </c>
      <c r="K530" s="148">
        <v>12120</v>
      </c>
      <c r="M530" s="138"/>
      <c r="Q530" s="26"/>
      <c r="R530" s="26"/>
    </row>
    <row r="531" spans="1:18" s="23" customFormat="1" ht="12.75" customHeight="1">
      <c r="A531">
        <v>65</v>
      </c>
      <c r="B531" s="54" t="s">
        <v>0</v>
      </c>
      <c r="C531" s="133" t="s">
        <v>172</v>
      </c>
      <c r="D531" s="153">
        <f t="shared" si="19"/>
        <v>4.0864480830232397E-3</v>
      </c>
      <c r="E531" s="148">
        <v>155822</v>
      </c>
      <c r="F531" s="147">
        <v>1.0026585680104814E-4</v>
      </c>
      <c r="G531" s="148">
        <v>0</v>
      </c>
      <c r="H531" s="147">
        <v>1.0026585680104814E-4</v>
      </c>
      <c r="I531" s="148">
        <v>0</v>
      </c>
      <c r="J531" s="147">
        <v>1.0026585680104814E-4</v>
      </c>
      <c r="K531" s="148">
        <v>0</v>
      </c>
      <c r="M531" s="138"/>
      <c r="Q531" s="26"/>
      <c r="R531" s="26"/>
    </row>
    <row r="532" spans="1:18" s="23" customFormat="1" ht="12.75" customHeight="1">
      <c r="A532">
        <v>66</v>
      </c>
      <c r="B532" s="54" t="s">
        <v>0</v>
      </c>
      <c r="C532" s="133" t="s">
        <v>31</v>
      </c>
      <c r="D532" s="153">
        <f t="shared" ref="D532:D537" si="20">+E532/$E$540*100</f>
        <v>2.6077456202049897E-3</v>
      </c>
      <c r="E532" s="148">
        <v>99437</v>
      </c>
      <c r="F532" s="209">
        <v>2.9618045298997783E-3</v>
      </c>
      <c r="G532" s="210">
        <v>85009</v>
      </c>
      <c r="H532" s="147">
        <v>1.7511639557650706E-3</v>
      </c>
      <c r="I532" s="148">
        <v>41355</v>
      </c>
      <c r="J532" s="147">
        <v>1.8888739308957122E-3</v>
      </c>
      <c r="K532" s="148">
        <v>33627</v>
      </c>
      <c r="M532" s="8"/>
      <c r="Q532" s="26"/>
      <c r="R532" s="26"/>
    </row>
    <row r="533" spans="1:18" s="23" customFormat="1" ht="12.75" customHeight="1">
      <c r="A533">
        <v>67</v>
      </c>
      <c r="B533" s="54" t="s">
        <v>0</v>
      </c>
      <c r="C533" s="133" t="s">
        <v>122</v>
      </c>
      <c r="D533" s="153">
        <f t="shared" si="20"/>
        <v>1.8613529484967301E-3</v>
      </c>
      <c r="E533" s="148">
        <v>70976</v>
      </c>
      <c r="F533" s="209">
        <v>1.5637717502322312E-3</v>
      </c>
      <c r="G533" s="210">
        <v>44883</v>
      </c>
      <c r="H533" s="147">
        <v>1.6129509427891989E-3</v>
      </c>
      <c r="I533" s="148">
        <v>38091</v>
      </c>
      <c r="J533" s="147">
        <v>1.3798491721668054E-3</v>
      </c>
      <c r="K533" s="148">
        <v>24565</v>
      </c>
      <c r="M533" s="8"/>
      <c r="N533" s="129"/>
      <c r="O533" s="28"/>
      <c r="P533" s="2"/>
      <c r="Q533" s="26"/>
      <c r="R533" s="26"/>
    </row>
    <row r="534" spans="1:18" s="23" customFormat="1" ht="12.75" customHeight="1">
      <c r="A534">
        <v>68</v>
      </c>
      <c r="B534" s="54" t="s">
        <v>0</v>
      </c>
      <c r="C534" s="133" t="s">
        <v>217</v>
      </c>
      <c r="D534" s="153">
        <f t="shared" si="20"/>
        <v>1.674682661534944E-3</v>
      </c>
      <c r="E534" s="148">
        <v>63858</v>
      </c>
      <c r="F534" s="147">
        <v>1.0026585680104814E-4</v>
      </c>
      <c r="G534" s="148">
        <v>0</v>
      </c>
      <c r="H534" s="147">
        <v>1.0026585680104814E-4</v>
      </c>
      <c r="I534" s="148">
        <v>0</v>
      </c>
      <c r="J534" s="147">
        <v>1.0026585680104814E-4</v>
      </c>
      <c r="K534" s="148">
        <v>1785</v>
      </c>
      <c r="Q534" s="26"/>
      <c r="R534" s="26"/>
    </row>
    <row r="535" spans="1:18" s="23" customFormat="1" ht="12.75" customHeight="1">
      <c r="A535">
        <v>69</v>
      </c>
      <c r="B535" s="54" t="s">
        <v>0</v>
      </c>
      <c r="C535" s="133" t="s">
        <v>40</v>
      </c>
      <c r="D535" s="153">
        <f t="shared" si="20"/>
        <v>3.6174907816112338E-4</v>
      </c>
      <c r="E535" s="148">
        <v>13794</v>
      </c>
      <c r="F535" s="209">
        <v>3.5457757061946435E-4</v>
      </c>
      <c r="G535" s="210">
        <v>10177</v>
      </c>
      <c r="H535" s="147">
        <v>3.9922557792172866E-4</v>
      </c>
      <c r="I535" s="148">
        <v>9428</v>
      </c>
      <c r="J535" s="147">
        <v>5.0621619131151034E-4</v>
      </c>
      <c r="K535" s="148">
        <v>9012</v>
      </c>
      <c r="Q535" s="26"/>
      <c r="R535" s="26"/>
    </row>
    <row r="536" spans="1:18" s="23" customFormat="1" ht="12.75" customHeight="1">
      <c r="A536">
        <v>70</v>
      </c>
      <c r="B536" s="54" t="s">
        <v>0</v>
      </c>
      <c r="C536" s="133" t="s">
        <v>214</v>
      </c>
      <c r="D536" s="153">
        <f t="shared" si="20"/>
        <v>2.2215285204457561E-4</v>
      </c>
      <c r="E536" s="148">
        <v>8471</v>
      </c>
      <c r="F536" s="209">
        <v>2.7966926985972687E-4</v>
      </c>
      <c r="G536" s="210">
        <v>8027</v>
      </c>
      <c r="H536" s="147">
        <v>1.8885724199521741E-4</v>
      </c>
      <c r="I536" s="148">
        <v>4460</v>
      </c>
      <c r="J536" s="147">
        <v>2.3367280912737272E-4</v>
      </c>
      <c r="K536" s="148">
        <v>4160</v>
      </c>
      <c r="Q536" s="26"/>
      <c r="R536" s="26"/>
    </row>
    <row r="537" spans="1:18" s="23" customFormat="1" ht="12.75" customHeight="1">
      <c r="A537">
        <v>71</v>
      </c>
      <c r="B537" s="54" t="s">
        <v>0</v>
      </c>
      <c r="C537" s="133" t="s">
        <v>146</v>
      </c>
      <c r="D537" s="153">
        <f t="shared" si="20"/>
        <v>2.098008282796134E-5</v>
      </c>
      <c r="E537" s="148">
        <v>800</v>
      </c>
      <c r="F537" s="209">
        <v>2.2995106279733365E-5</v>
      </c>
      <c r="G537" s="210">
        <v>660</v>
      </c>
      <c r="H537" s="147">
        <v>2.2019230008410999E-5</v>
      </c>
      <c r="I537" s="148">
        <v>520</v>
      </c>
      <c r="J537" s="147">
        <v>2.1906825855691193E-5</v>
      </c>
      <c r="K537" s="148">
        <v>390</v>
      </c>
      <c r="Q537" s="26"/>
      <c r="R537" s="26"/>
    </row>
    <row r="538" spans="1:18" s="23" customFormat="1" ht="12.75" customHeight="1">
      <c r="A538">
        <v>72</v>
      </c>
      <c r="B538" s="54" t="s">
        <v>0</v>
      </c>
      <c r="C538" s="208" t="s">
        <v>190</v>
      </c>
      <c r="D538" s="147">
        <v>1.0026585680104814E-4</v>
      </c>
      <c r="E538" s="148">
        <v>0</v>
      </c>
      <c r="F538" s="209">
        <v>4.5183432739749299E-2</v>
      </c>
      <c r="G538" s="210">
        <v>1296844</v>
      </c>
      <c r="H538" s="147">
        <v>4.3273461152722091E-2</v>
      </c>
      <c r="I538" s="148">
        <v>1021934</v>
      </c>
      <c r="J538" s="147">
        <v>2.835889161232738E-2</v>
      </c>
      <c r="K538" s="148">
        <v>504864</v>
      </c>
      <c r="Q538" s="26"/>
      <c r="R538" s="26"/>
    </row>
    <row r="539" spans="1:18" s="23" customFormat="1" ht="12.75" customHeight="1">
      <c r="A539">
        <v>73</v>
      </c>
      <c r="B539" s="54" t="s">
        <v>11</v>
      </c>
      <c r="C539" s="133" t="s">
        <v>111</v>
      </c>
      <c r="D539" s="153">
        <f>+E539/$E$540*100</f>
        <v>-4.7916148919745554E-3</v>
      </c>
      <c r="E539" s="148">
        <v>-182711</v>
      </c>
      <c r="F539" s="209">
        <v>2.6474335541997263E-3</v>
      </c>
      <c r="G539" s="210">
        <v>75986</v>
      </c>
      <c r="H539" s="147">
        <v>2.451036712647796E-3</v>
      </c>
      <c r="I539" s="148">
        <v>57883</v>
      </c>
      <c r="J539" s="147">
        <v>4.4635438537712537E-3</v>
      </c>
      <c r="K539" s="148">
        <v>79463</v>
      </c>
      <c r="Q539" s="26"/>
      <c r="R539" s="26"/>
    </row>
    <row r="540" spans="1:18" s="23" customFormat="1" ht="12.75" customHeight="1">
      <c r="A540"/>
      <c r="B540" s="134"/>
      <c r="C540" s="129" t="s">
        <v>128</v>
      </c>
      <c r="D540" s="29">
        <v>100</v>
      </c>
      <c r="E540" s="3">
        <v>3813140332</v>
      </c>
      <c r="F540" s="98">
        <v>100</v>
      </c>
      <c r="G540" s="99">
        <v>2870175906</v>
      </c>
      <c r="H540" s="29">
        <v>100</v>
      </c>
      <c r="I540" s="3">
        <v>2361572134</v>
      </c>
      <c r="J540" s="29">
        <v>100</v>
      </c>
      <c r="K540" s="3">
        <v>1780267039</v>
      </c>
      <c r="Q540" s="26"/>
      <c r="R540" s="26"/>
    </row>
    <row r="541" spans="1:18" s="23" customFormat="1" ht="12.75" customHeight="1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Q541" s="26"/>
      <c r="R541" s="26"/>
    </row>
    <row r="542" spans="1:18" s="23" customFormat="1" ht="12.75" customHeight="1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Q542" s="26"/>
      <c r="R542" s="26"/>
    </row>
    <row r="543" spans="1:18" s="23" customFormat="1" ht="12.75" customHeight="1">
      <c r="A543" s="130" t="s">
        <v>132</v>
      </c>
      <c r="B543" s="131"/>
      <c r="C543" s="149"/>
      <c r="D543" s="150"/>
      <c r="E543" s="37"/>
      <c r="F543" s="37"/>
      <c r="G543" s="37"/>
      <c r="H543" s="48"/>
      <c r="I543" s="49"/>
      <c r="J543" s="149"/>
      <c r="K543" s="150"/>
      <c r="Q543" s="26"/>
      <c r="R543" s="26"/>
    </row>
    <row r="544" spans="1:18" s="23" customFormat="1" ht="12.75" customHeight="1">
      <c r="A544">
        <v>1</v>
      </c>
      <c r="B544" s="57" t="s">
        <v>11</v>
      </c>
      <c r="C544" s="133" t="s">
        <v>96</v>
      </c>
      <c r="D544" s="147">
        <v>21.111019970682769</v>
      </c>
      <c r="E544" s="148">
        <v>733122316</v>
      </c>
      <c r="F544" s="212">
        <v>22.847410502230371</v>
      </c>
      <c r="G544" s="213">
        <v>648565514</v>
      </c>
      <c r="H544" s="147">
        <v>16.51693508083272</v>
      </c>
      <c r="I544" s="148">
        <v>341562272</v>
      </c>
      <c r="J544" s="147">
        <v>19.786324059349209</v>
      </c>
      <c r="K544" s="148">
        <v>432069077</v>
      </c>
      <c r="Q544" s="26"/>
      <c r="R544" s="26"/>
    </row>
    <row r="545" spans="1:18" s="23" customFormat="1" ht="12.75" customHeight="1">
      <c r="A545">
        <v>2</v>
      </c>
      <c r="B545" s="57" t="s">
        <v>11</v>
      </c>
      <c r="C545" s="133" t="s">
        <v>18</v>
      </c>
      <c r="D545" s="147">
        <v>19.709089197831222</v>
      </c>
      <c r="E545" s="148">
        <v>684437471</v>
      </c>
      <c r="F545" s="212">
        <v>14.325593893546419</v>
      </c>
      <c r="G545" s="213">
        <v>406658171</v>
      </c>
      <c r="H545" s="147">
        <v>18.211520002499864</v>
      </c>
      <c r="I545" s="148">
        <v>376605473</v>
      </c>
      <c r="J545" s="147">
        <v>11.975248313115873</v>
      </c>
      <c r="K545" s="148">
        <v>261500543</v>
      </c>
      <c r="Q545" s="26"/>
      <c r="R545" s="26"/>
    </row>
    <row r="546" spans="1:18" s="23" customFormat="1" ht="12.75" customHeight="1">
      <c r="A546">
        <v>3</v>
      </c>
      <c r="B546" s="57" t="s">
        <v>0</v>
      </c>
      <c r="C546" s="133" t="s">
        <v>118</v>
      </c>
      <c r="D546" s="147">
        <v>15.060252603527275</v>
      </c>
      <c r="E546" s="148">
        <v>522997339</v>
      </c>
      <c r="F546" s="212">
        <v>19.552456457473991</v>
      </c>
      <c r="G546" s="213">
        <v>555032220</v>
      </c>
      <c r="H546" s="147">
        <v>18.466003339985818</v>
      </c>
      <c r="I546" s="148">
        <v>381868066</v>
      </c>
      <c r="J546" s="147">
        <v>18.63768127958733</v>
      </c>
      <c r="K546" s="148">
        <v>406986448</v>
      </c>
      <c r="Q546" s="26"/>
      <c r="R546" s="26"/>
    </row>
    <row r="547" spans="1:18" s="23" customFormat="1" ht="12.75" customHeight="1">
      <c r="A547">
        <v>4</v>
      </c>
      <c r="B547" s="57" t="s">
        <v>0</v>
      </c>
      <c r="C547" s="133" t="s">
        <v>6</v>
      </c>
      <c r="D547" s="147">
        <v>6.0248747161519205</v>
      </c>
      <c r="E547" s="148">
        <v>209225803</v>
      </c>
      <c r="F547" s="212">
        <v>5.912753849319822</v>
      </c>
      <c r="G547" s="213">
        <v>167844327</v>
      </c>
      <c r="H547" s="147">
        <v>6.1517864756713792</v>
      </c>
      <c r="I547" s="148">
        <v>127215985</v>
      </c>
      <c r="J547" s="147">
        <v>4.1643231387169282</v>
      </c>
      <c r="K547" s="148">
        <v>90935297</v>
      </c>
      <c r="Q547" s="26"/>
      <c r="R547" s="26"/>
    </row>
    <row r="548" spans="1:18" s="23" customFormat="1" ht="12.75" customHeight="1">
      <c r="A548">
        <v>5</v>
      </c>
      <c r="B548" s="57" t="s">
        <v>11</v>
      </c>
      <c r="C548" s="133" t="s">
        <v>221</v>
      </c>
      <c r="D548" s="147">
        <v>5.5809732686622979</v>
      </c>
      <c r="E548" s="148">
        <v>193810439</v>
      </c>
      <c r="F548" s="212">
        <v>5.1036233633328152</v>
      </c>
      <c r="G548" s="213">
        <v>144875679</v>
      </c>
      <c r="H548" s="147">
        <v>4.8741030796560194</v>
      </c>
      <c r="I548" s="148">
        <v>100794107</v>
      </c>
      <c r="J548" s="147">
        <v>5.2341708257674782</v>
      </c>
      <c r="K548" s="148">
        <v>114297297</v>
      </c>
      <c r="Q548" s="26"/>
      <c r="R548" s="26"/>
    </row>
    <row r="549" spans="1:18" s="23" customFormat="1" ht="12.75" customHeight="1">
      <c r="A549">
        <v>6</v>
      </c>
      <c r="B549" s="57" t="s">
        <v>0</v>
      </c>
      <c r="C549" s="133" t="s">
        <v>19</v>
      </c>
      <c r="D549" s="147">
        <v>5.2220574317926323</v>
      </c>
      <c r="E549" s="148">
        <v>181346370</v>
      </c>
      <c r="F549" s="212">
        <v>5.3398221729040749</v>
      </c>
      <c r="G549" s="213">
        <v>151580614</v>
      </c>
      <c r="H549" s="147">
        <v>7.7845536150636621</v>
      </c>
      <c r="I549" s="148">
        <v>160980824</v>
      </c>
      <c r="J549" s="147">
        <v>8.8493963105996158</v>
      </c>
      <c r="K549" s="148">
        <v>193242084</v>
      </c>
      <c r="Q549" s="26"/>
      <c r="R549" s="26"/>
    </row>
    <row r="550" spans="1:18" s="23" customFormat="1" ht="12.75" customHeight="1">
      <c r="A550">
        <v>7</v>
      </c>
      <c r="B550" s="57" t="s">
        <v>11</v>
      </c>
      <c r="C550" s="133" t="s">
        <v>13</v>
      </c>
      <c r="D550" s="147">
        <v>4.3691160602119297</v>
      </c>
      <c r="E550" s="148">
        <v>151726278</v>
      </c>
      <c r="F550" s="212">
        <v>5.6718508156759162</v>
      </c>
      <c r="G550" s="213">
        <v>161005854</v>
      </c>
      <c r="H550" s="147">
        <v>3.5292157509302218</v>
      </c>
      <c r="I550" s="148">
        <v>72982484</v>
      </c>
      <c r="J550" s="147">
        <v>4.268572519097229</v>
      </c>
      <c r="K550" s="148">
        <v>93211765</v>
      </c>
      <c r="Q550" s="26"/>
      <c r="R550" s="26"/>
    </row>
    <row r="551" spans="1:18" s="23" customFormat="1" ht="12.75" customHeight="1">
      <c r="A551">
        <v>8</v>
      </c>
      <c r="B551" s="57" t="s">
        <v>0</v>
      </c>
      <c r="C551" s="133" t="s">
        <v>223</v>
      </c>
      <c r="D551" s="147">
        <v>3.9010801615691815</v>
      </c>
      <c r="E551" s="148">
        <v>135472797</v>
      </c>
      <c r="F551" s="212">
        <v>1.8396541470863763</v>
      </c>
      <c r="G551" s="213">
        <v>52221946</v>
      </c>
      <c r="H551" s="147">
        <v>2.5085045317265466</v>
      </c>
      <c r="I551" s="148">
        <v>51874667</v>
      </c>
      <c r="J551" s="147">
        <v>4.1754559750306175</v>
      </c>
      <c r="K551" s="148">
        <v>91178402</v>
      </c>
      <c r="Q551" s="26"/>
      <c r="R551" s="26"/>
    </row>
    <row r="552" spans="1:18" s="23" customFormat="1" ht="12.75" customHeight="1">
      <c r="A552">
        <v>9</v>
      </c>
      <c r="B552" s="57" t="s">
        <v>0</v>
      </c>
      <c r="C552" s="133" t="s">
        <v>215</v>
      </c>
      <c r="D552" s="147">
        <v>2.9525878544831148</v>
      </c>
      <c r="E552" s="148">
        <v>102534508</v>
      </c>
      <c r="F552" s="212">
        <v>3.2170522448875167</v>
      </c>
      <c r="G552" s="213">
        <v>91321909</v>
      </c>
      <c r="H552" s="147">
        <v>3.7996697210405856</v>
      </c>
      <c r="I552" s="148">
        <v>78575342</v>
      </c>
      <c r="J552" s="147">
        <v>5.4365826468518934</v>
      </c>
      <c r="K552" s="148">
        <v>118717314</v>
      </c>
      <c r="Q552" s="26"/>
      <c r="R552" s="26"/>
    </row>
    <row r="553" spans="1:18" s="23" customFormat="1" ht="12.75" customHeight="1">
      <c r="A553">
        <v>10</v>
      </c>
      <c r="B553" s="57" t="s">
        <v>0</v>
      </c>
      <c r="C553" s="133" t="s">
        <v>144</v>
      </c>
      <c r="D553" s="147">
        <v>2.7037354376763352</v>
      </c>
      <c r="E553" s="148">
        <v>93892611</v>
      </c>
      <c r="F553" s="212">
        <v>3.1671192620264041</v>
      </c>
      <c r="G553" s="213">
        <v>89904470</v>
      </c>
      <c r="H553" s="147">
        <v>0.85093584829254465</v>
      </c>
      <c r="I553" s="148">
        <v>17596944</v>
      </c>
      <c r="J553" s="147">
        <v>0.53083559840868633</v>
      </c>
      <c r="K553" s="148">
        <v>11591726</v>
      </c>
      <c r="Q553" s="26"/>
      <c r="R553" s="26"/>
    </row>
    <row r="554" spans="1:18" s="23" customFormat="1" ht="12.75" customHeight="1">
      <c r="A554">
        <v>11</v>
      </c>
      <c r="B554" s="57" t="s">
        <v>0</v>
      </c>
      <c r="C554" s="133" t="s">
        <v>186</v>
      </c>
      <c r="D554" s="147">
        <v>2.5179913291821747</v>
      </c>
      <c r="E554" s="148">
        <v>87442276</v>
      </c>
      <c r="F554" s="212">
        <v>2.6620965113478787</v>
      </c>
      <c r="G554" s="213">
        <v>75568476</v>
      </c>
      <c r="H554" s="147">
        <v>1.9974633887699791</v>
      </c>
      <c r="I554" s="148">
        <v>41306582</v>
      </c>
      <c r="J554" s="147">
        <v>2.3746733917512697</v>
      </c>
      <c r="K554" s="148">
        <v>51855157</v>
      </c>
      <c r="Q554" s="26"/>
      <c r="R554" s="26"/>
    </row>
    <row r="555" spans="1:18" s="23" customFormat="1" ht="12.75" customHeight="1">
      <c r="A555">
        <v>12</v>
      </c>
      <c r="B555" s="57" t="s">
        <v>0</v>
      </c>
      <c r="C555" s="133" t="s">
        <v>10</v>
      </c>
      <c r="D555" s="147">
        <v>2.1262097936913804</v>
      </c>
      <c r="E555" s="148">
        <v>73836880</v>
      </c>
      <c r="F555" s="212">
        <v>1.9507776580017246</v>
      </c>
      <c r="G555" s="213">
        <v>55376390</v>
      </c>
      <c r="H555" s="147">
        <v>1.9717458176172902</v>
      </c>
      <c r="I555" s="148">
        <v>40774755</v>
      </c>
      <c r="J555" s="147">
        <v>1.8824234745017809</v>
      </c>
      <c r="K555" s="148">
        <v>41106017</v>
      </c>
      <c r="Q555" s="26"/>
      <c r="R555" s="26"/>
    </row>
    <row r="556" spans="1:18" s="23" customFormat="1" ht="12.75" customHeight="1">
      <c r="A556">
        <v>13</v>
      </c>
      <c r="B556" s="57" t="s">
        <v>0</v>
      </c>
      <c r="C556" s="133" t="s">
        <v>5</v>
      </c>
      <c r="D556" s="147">
        <v>1.8167852510511111</v>
      </c>
      <c r="E556" s="148">
        <v>63091495</v>
      </c>
      <c r="F556" s="212">
        <v>1.2878705185718657</v>
      </c>
      <c r="G556" s="213">
        <v>36558559</v>
      </c>
      <c r="H556" s="147">
        <v>1.8501734055085457</v>
      </c>
      <c r="I556" s="148">
        <v>38260696</v>
      </c>
      <c r="J556" s="147">
        <v>1.3149861437116599</v>
      </c>
      <c r="K556" s="148">
        <v>28715028</v>
      </c>
      <c r="Q556" s="26"/>
      <c r="R556" s="26"/>
    </row>
    <row r="557" spans="1:18" s="23" customFormat="1" ht="12.75" customHeight="1">
      <c r="A557">
        <v>14</v>
      </c>
      <c r="B557" s="57" t="s">
        <v>0</v>
      </c>
      <c r="C557" s="133" t="s">
        <v>4</v>
      </c>
      <c r="D557" s="147">
        <v>1.5008819160340128</v>
      </c>
      <c r="E557" s="148">
        <v>52121121</v>
      </c>
      <c r="F557" s="212">
        <v>1.8211204807493941</v>
      </c>
      <c r="G557" s="213">
        <v>51695834</v>
      </c>
      <c r="H557" s="147">
        <v>1.9494608698332416</v>
      </c>
      <c r="I557" s="148">
        <v>40313913</v>
      </c>
      <c r="J557" s="147">
        <v>2.526442336336896</v>
      </c>
      <c r="K557" s="148">
        <v>55169298</v>
      </c>
      <c r="Q557" s="26"/>
      <c r="R557" s="26"/>
    </row>
    <row r="558" spans="1:18" s="23" customFormat="1" ht="12.75" customHeight="1">
      <c r="A558">
        <v>15</v>
      </c>
      <c r="B558" s="57" t="s">
        <v>11</v>
      </c>
      <c r="C558" s="133" t="s">
        <v>220</v>
      </c>
      <c r="D558" s="147">
        <v>1.3330513924517353</v>
      </c>
      <c r="E558" s="148">
        <v>46292871</v>
      </c>
      <c r="F558" s="212">
        <v>1.1425954639451918</v>
      </c>
      <c r="G558" s="213">
        <v>32434661</v>
      </c>
      <c r="H558" s="147">
        <v>0.580939819202129</v>
      </c>
      <c r="I558" s="148">
        <v>12013556</v>
      </c>
      <c r="J558" s="147">
        <v>0.42577062059210546</v>
      </c>
      <c r="K558" s="148">
        <v>9297448</v>
      </c>
      <c r="Q558" s="26"/>
      <c r="R558" s="26"/>
    </row>
    <row r="559" spans="1:18" s="23" customFormat="1" ht="12.75" customHeight="1">
      <c r="A559">
        <v>16</v>
      </c>
      <c r="B559" s="57" t="s">
        <v>0</v>
      </c>
      <c r="C559" s="133" t="s">
        <v>40</v>
      </c>
      <c r="D559" s="147">
        <v>0.98254224287655478</v>
      </c>
      <c r="E559" s="148">
        <v>34120741</v>
      </c>
      <c r="F559" s="212">
        <v>0.73791506190712097</v>
      </c>
      <c r="G559" s="213">
        <v>20947068</v>
      </c>
      <c r="H559" s="147">
        <v>4.6277850675051608</v>
      </c>
      <c r="I559" s="148">
        <v>95700369</v>
      </c>
      <c r="J559" s="147">
        <v>2.9391412792757707</v>
      </c>
      <c r="K559" s="148">
        <v>64181303</v>
      </c>
      <c r="M559" s="140"/>
      <c r="N559" s="139"/>
      <c r="O559" s="40"/>
      <c r="P559" s="39"/>
      <c r="Q559" s="26"/>
      <c r="R559" s="26"/>
    </row>
    <row r="560" spans="1:18" s="23" customFormat="1" ht="12.75" customHeight="1">
      <c r="A560">
        <v>17</v>
      </c>
      <c r="B560" s="57" t="s">
        <v>11</v>
      </c>
      <c r="C560" s="133" t="s">
        <v>15</v>
      </c>
      <c r="D560" s="147">
        <v>0.8024164722702839</v>
      </c>
      <c r="E560" s="148">
        <v>27865514</v>
      </c>
      <c r="F560" s="212">
        <v>0.90377804549693808</v>
      </c>
      <c r="G560" s="213">
        <v>25655392</v>
      </c>
      <c r="H560" s="147">
        <v>0.87501827502617024</v>
      </c>
      <c r="I560" s="148">
        <v>18094957</v>
      </c>
      <c r="J560" s="147">
        <v>1.2026305216364881</v>
      </c>
      <c r="K560" s="148">
        <v>26261546</v>
      </c>
      <c r="M560" s="138"/>
      <c r="Q560" s="26"/>
      <c r="R560" s="26"/>
    </row>
    <row r="561" spans="1:18" s="23" customFormat="1" ht="12.75" customHeight="1">
      <c r="A561">
        <v>18</v>
      </c>
      <c r="B561" s="57" t="s">
        <v>0</v>
      </c>
      <c r="C561" s="133" t="s">
        <v>3</v>
      </c>
      <c r="D561" s="147">
        <v>0.73646507327790223</v>
      </c>
      <c r="E561" s="148">
        <v>25575220</v>
      </c>
      <c r="F561" s="212">
        <v>0.86935866629590697</v>
      </c>
      <c r="G561" s="213">
        <v>24678335</v>
      </c>
      <c r="H561" s="147">
        <v>0.75976409499602993</v>
      </c>
      <c r="I561" s="148">
        <v>15711556</v>
      </c>
      <c r="J561" s="147">
        <v>0.97862391520383385</v>
      </c>
      <c r="K561" s="148">
        <v>21369969</v>
      </c>
      <c r="M561" s="138"/>
      <c r="Q561" s="26"/>
      <c r="R561" s="26"/>
    </row>
    <row r="562" spans="1:18" s="23" customFormat="1" ht="12.75" customHeight="1">
      <c r="A562">
        <v>19</v>
      </c>
      <c r="B562" s="57" t="s">
        <v>0</v>
      </c>
      <c r="C562" s="133" t="s">
        <v>101</v>
      </c>
      <c r="D562" s="147">
        <v>0.59030558596419846</v>
      </c>
      <c r="E562" s="148">
        <v>20499540</v>
      </c>
      <c r="F562" s="212">
        <v>0.43942539000292558</v>
      </c>
      <c r="G562" s="213">
        <v>12473893</v>
      </c>
      <c r="H562" s="147">
        <v>0.2911524206417771</v>
      </c>
      <c r="I562" s="148">
        <v>6020892</v>
      </c>
      <c r="J562" s="147">
        <v>-3.64705315585859E-2</v>
      </c>
      <c r="K562" s="148">
        <v>-796398</v>
      </c>
      <c r="M562" s="138"/>
      <c r="Q562" s="26"/>
      <c r="R562" s="26"/>
    </row>
    <row r="563" spans="1:18" s="23" customFormat="1" ht="12.75" customHeight="1">
      <c r="A563">
        <v>20</v>
      </c>
      <c r="B563" s="57" t="s">
        <v>0</v>
      </c>
      <c r="C563" s="133" t="s">
        <v>50</v>
      </c>
      <c r="D563" s="147">
        <v>0.5511882669304744</v>
      </c>
      <c r="E563" s="148">
        <v>19141113</v>
      </c>
      <c r="F563" s="212">
        <v>0.62714280545288736</v>
      </c>
      <c r="G563" s="213">
        <v>17802595</v>
      </c>
      <c r="H563" s="147">
        <v>1.6766959658894773</v>
      </c>
      <c r="I563" s="148">
        <v>34673266</v>
      </c>
      <c r="J563" s="147">
        <v>1.3132075368151033</v>
      </c>
      <c r="K563" s="148">
        <v>28676189</v>
      </c>
      <c r="M563" s="138"/>
      <c r="Q563" s="26"/>
      <c r="R563" s="26"/>
    </row>
    <row r="564" spans="1:18" s="23" customFormat="1" ht="12.75" customHeight="1">
      <c r="A564">
        <v>21</v>
      </c>
      <c r="B564" s="57" t="s">
        <v>11</v>
      </c>
      <c r="C564" s="133" t="s">
        <v>70</v>
      </c>
      <c r="D564" s="147">
        <v>0.13597942465537965</v>
      </c>
      <c r="E564" s="148">
        <v>4722157</v>
      </c>
      <c r="F564" s="212">
        <v>0.11916125290459012</v>
      </c>
      <c r="G564" s="213">
        <v>3382610</v>
      </c>
      <c r="H564" s="147">
        <v>0.14752949560270115</v>
      </c>
      <c r="I564" s="148">
        <v>3050839</v>
      </c>
      <c r="J564" s="147">
        <v>0.11123521742182949</v>
      </c>
      <c r="K564" s="148">
        <v>2429016</v>
      </c>
      <c r="M564" s="138"/>
      <c r="Q564" s="26"/>
      <c r="R564" s="26"/>
    </row>
    <row r="565" spans="1:18" s="23" customFormat="1" ht="12.75" customHeight="1">
      <c r="A565">
        <v>22</v>
      </c>
      <c r="B565" s="57" t="s">
        <v>11</v>
      </c>
      <c r="C565" s="133" t="s">
        <v>27</v>
      </c>
      <c r="D565" s="147">
        <v>0.13158209648068653</v>
      </c>
      <c r="E565" s="148">
        <v>4569451</v>
      </c>
      <c r="F565" s="212">
        <v>0.13800925517142174</v>
      </c>
      <c r="G565" s="213">
        <v>3917645</v>
      </c>
      <c r="H565" s="147">
        <v>0.12991249972959357</v>
      </c>
      <c r="I565" s="148">
        <v>2686528</v>
      </c>
      <c r="J565" s="147">
        <v>7.7907323373895207E-2</v>
      </c>
      <c r="K565" s="148">
        <v>1701243</v>
      </c>
      <c r="M565" s="138"/>
      <c r="Q565" s="26"/>
      <c r="R565" s="26"/>
    </row>
    <row r="566" spans="1:18" s="23" customFormat="1" ht="12.75" customHeight="1">
      <c r="A566">
        <v>23</v>
      </c>
      <c r="B566" s="57" t="s">
        <v>0</v>
      </c>
      <c r="C566" s="133" t="s">
        <v>22</v>
      </c>
      <c r="D566" s="147">
        <v>9.2502615444300773E-2</v>
      </c>
      <c r="E566" s="148">
        <v>3212338</v>
      </c>
      <c r="F566" s="212">
        <v>0.12072997343491854</v>
      </c>
      <c r="G566" s="213">
        <v>3427141</v>
      </c>
      <c r="H566" s="147">
        <v>0.11172155433528592</v>
      </c>
      <c r="I566" s="148">
        <v>2310348</v>
      </c>
      <c r="J566" s="147">
        <v>0.13490146455741725</v>
      </c>
      <c r="K566" s="148">
        <v>2945810</v>
      </c>
      <c r="M566" s="138"/>
      <c r="Q566" s="26"/>
      <c r="R566" s="26"/>
    </row>
    <row r="567" spans="1:18" s="23" customFormat="1" ht="12.75" customHeight="1">
      <c r="A567">
        <v>24</v>
      </c>
      <c r="B567" s="57" t="s">
        <v>0</v>
      </c>
      <c r="C567" s="133" t="s">
        <v>124</v>
      </c>
      <c r="D567" s="147">
        <v>3.5647828082956579E-2</v>
      </c>
      <c r="E567" s="148">
        <v>1237942</v>
      </c>
      <c r="F567" s="147">
        <v>1.0853261785419935E-4</v>
      </c>
      <c r="G567" s="148">
        <v>0</v>
      </c>
      <c r="H567" s="147">
        <v>0.10091433969260682</v>
      </c>
      <c r="I567" s="148">
        <v>2086860</v>
      </c>
      <c r="J567" s="153">
        <v>0</v>
      </c>
      <c r="K567" s="148">
        <v>0</v>
      </c>
      <c r="M567" s="138"/>
      <c r="Q567" s="26"/>
      <c r="R567" s="26"/>
    </row>
    <row r="568" spans="1:18" s="23" customFormat="1" ht="12.75" customHeight="1">
      <c r="A568">
        <v>25</v>
      </c>
      <c r="B568" s="57" t="s">
        <v>0</v>
      </c>
      <c r="C568" s="133" t="s">
        <v>202</v>
      </c>
      <c r="D568" s="147">
        <v>6.7598993250912722E-3</v>
      </c>
      <c r="E568" s="148">
        <v>234751</v>
      </c>
      <c r="F568" s="212">
        <v>1.0867716503252236E-3</v>
      </c>
      <c r="G568" s="213">
        <v>30850</v>
      </c>
      <c r="H568" s="147">
        <v>1.0853261785419935E-4</v>
      </c>
      <c r="I568" s="148">
        <v>0</v>
      </c>
      <c r="J568" s="147">
        <v>1.0853261785419935E-4</v>
      </c>
      <c r="K568" s="148">
        <v>0</v>
      </c>
      <c r="M568" s="138"/>
      <c r="Q568" s="26"/>
      <c r="R568" s="26"/>
    </row>
    <row r="569" spans="1:18" s="23" customFormat="1" ht="12.75" customHeight="1">
      <c r="A569">
        <v>26</v>
      </c>
      <c r="B569" s="57" t="s">
        <v>24</v>
      </c>
      <c r="C569" s="133" t="s">
        <v>25</v>
      </c>
      <c r="D569" s="147">
        <v>4.9041096930776398E-3</v>
      </c>
      <c r="E569" s="148">
        <v>170305</v>
      </c>
      <c r="F569" s="212">
        <v>6.8450761547712864E-3</v>
      </c>
      <c r="G569" s="213">
        <v>194310</v>
      </c>
      <c r="H569" s="147">
        <v>1.0737677241761952E-2</v>
      </c>
      <c r="I569" s="148">
        <v>222050</v>
      </c>
      <c r="J569" s="147">
        <v>1.0915358928799804E-2</v>
      </c>
      <c r="K569" s="148">
        <v>238356</v>
      </c>
      <c r="M569" s="138"/>
      <c r="Q569" s="26"/>
      <c r="R569" s="26"/>
    </row>
    <row r="570" spans="1:18" s="23" customFormat="1" ht="12.75" customHeight="1">
      <c r="A570">
        <v>27</v>
      </c>
      <c r="B570" s="57" t="s">
        <v>0</v>
      </c>
      <c r="C570" s="55" t="s">
        <v>8</v>
      </c>
      <c r="D570" s="147">
        <v>1.0853261785419935E-4</v>
      </c>
      <c r="E570" s="148">
        <v>0</v>
      </c>
      <c r="F570" s="147">
        <v>1.0853261785419935E-4</v>
      </c>
      <c r="G570" s="148">
        <v>0</v>
      </c>
      <c r="H570" s="147">
        <v>4.3983615005705927E-3</v>
      </c>
      <c r="I570" s="148">
        <v>90956</v>
      </c>
      <c r="J570" s="147">
        <v>1.5169129567978923</v>
      </c>
      <c r="K570" s="148">
        <v>33124454</v>
      </c>
      <c r="M570" s="138"/>
      <c r="Q570" s="26"/>
      <c r="R570" s="26"/>
    </row>
    <row r="571" spans="1:18" s="23" customFormat="1" ht="12.75" customHeight="1">
      <c r="A571">
        <v>28</v>
      </c>
      <c r="B571" s="57" t="s">
        <v>11</v>
      </c>
      <c r="C571" s="211" t="s">
        <v>23</v>
      </c>
      <c r="D571" s="147">
        <v>1.0853261785419935E-4</v>
      </c>
      <c r="E571" s="148">
        <v>0</v>
      </c>
      <c r="F571" s="212">
        <v>2.8869023255802943E-3</v>
      </c>
      <c r="G571" s="213">
        <v>81950</v>
      </c>
      <c r="H571" s="147">
        <v>1.0853261785419935E-4</v>
      </c>
      <c r="I571" s="148">
        <v>0</v>
      </c>
      <c r="J571" s="147">
        <v>1.0853261785419935E-4</v>
      </c>
      <c r="K571" s="148">
        <v>0</v>
      </c>
      <c r="M571" s="138"/>
      <c r="Q571" s="26"/>
      <c r="R571" s="26"/>
    </row>
    <row r="572" spans="1:18" s="23" customFormat="1" ht="12.75" customHeight="1">
      <c r="A572">
        <v>29</v>
      </c>
      <c r="B572" s="57" t="s">
        <v>11</v>
      </c>
      <c r="C572" s="211" t="s">
        <v>32</v>
      </c>
      <c r="D572" s="212">
        <v>0</v>
      </c>
      <c r="E572" s="213">
        <v>0</v>
      </c>
      <c r="F572" s="212">
        <v>0.19210223081747005</v>
      </c>
      <c r="G572" s="213">
        <v>5453173</v>
      </c>
      <c r="H572" s="147">
        <v>0.22135950120831996</v>
      </c>
      <c r="I572" s="148">
        <v>4577608</v>
      </c>
      <c r="J572" s="147">
        <v>0.16799704384991931</v>
      </c>
      <c r="K572" s="148">
        <v>3668510</v>
      </c>
      <c r="M572" s="138"/>
      <c r="Q572" s="26"/>
      <c r="R572" s="26"/>
    </row>
    <row r="573" spans="1:18" s="23" customFormat="1" ht="12.75" customHeight="1">
      <c r="A573"/>
      <c r="B573" s="59"/>
      <c r="C573" s="129" t="s">
        <v>128</v>
      </c>
      <c r="D573" s="29">
        <v>100</v>
      </c>
      <c r="E573" s="3">
        <v>3472699647</v>
      </c>
      <c r="F573" s="100">
        <v>100</v>
      </c>
      <c r="G573" s="101">
        <v>2838682808</v>
      </c>
      <c r="H573" s="29">
        <v>100</v>
      </c>
      <c r="I573" s="3">
        <v>2067951895</v>
      </c>
      <c r="J573" s="29">
        <v>100</v>
      </c>
      <c r="K573" s="3">
        <v>2183675329</v>
      </c>
      <c r="M573" s="138"/>
      <c r="Q573" s="26"/>
      <c r="R573" s="26"/>
    </row>
    <row r="574" spans="1:18" s="23" customFormat="1" ht="12.75" customHeight="1">
      <c r="A574"/>
      <c r="B574" s="59"/>
      <c r="C574" s="59"/>
      <c r="D574" s="59"/>
      <c r="E574" s="59"/>
      <c r="F574" s="212"/>
      <c r="G574" s="213"/>
      <c r="H574" s="147"/>
      <c r="I574" s="148"/>
      <c r="J574" s="147"/>
      <c r="K574" s="148"/>
      <c r="M574" s="138"/>
      <c r="Q574" s="26"/>
      <c r="R574" s="26"/>
    </row>
    <row r="575" spans="1:18" s="23" customFormat="1" ht="12.75" customHeight="1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M575" s="138"/>
      <c r="Q575" s="26"/>
      <c r="R575" s="26"/>
    </row>
    <row r="576" spans="1:18" s="23" customFormat="1" ht="12.75" customHeight="1">
      <c r="A576" s="37" t="s">
        <v>105</v>
      </c>
      <c r="B576" s="37"/>
      <c r="C576" s="37"/>
      <c r="D576" s="37"/>
      <c r="E576" s="37"/>
      <c r="F576" s="37"/>
      <c r="G576" s="37"/>
      <c r="H576" s="48"/>
      <c r="I576" s="49"/>
      <c r="J576" s="149"/>
      <c r="K576" s="150"/>
      <c r="M576" s="138"/>
      <c r="Q576" s="26"/>
      <c r="R576" s="26"/>
    </row>
    <row r="577" spans="1:18" s="22" customFormat="1" ht="12.75" customHeight="1">
      <c r="A577">
        <v>1</v>
      </c>
      <c r="B577" s="61" t="s">
        <v>0</v>
      </c>
      <c r="C577" s="134" t="s">
        <v>68</v>
      </c>
      <c r="D577" s="153">
        <f t="shared" ref="D577:D596" si="21">+E577/$E$598*100</f>
        <v>18.647510759407872</v>
      </c>
      <c r="E577" s="148">
        <v>14757680156</v>
      </c>
      <c r="F577" s="214">
        <v>18.194387314194028</v>
      </c>
      <c r="G577" s="215">
        <v>10904537006</v>
      </c>
      <c r="H577" s="147">
        <v>18.054786378478362</v>
      </c>
      <c r="I577" s="148">
        <v>7881709012</v>
      </c>
      <c r="J577" s="147">
        <v>19.590967755317561</v>
      </c>
      <c r="K577" s="148">
        <v>5521493588</v>
      </c>
      <c r="M577" s="138"/>
      <c r="Q577" s="8"/>
      <c r="R577" s="8"/>
    </row>
    <row r="578" spans="1:18" s="22" customFormat="1" ht="12.75" customHeight="1">
      <c r="A578">
        <f>+A577+1</f>
        <v>2</v>
      </c>
      <c r="B578" s="61" t="s">
        <v>0</v>
      </c>
      <c r="C578" s="134" t="s">
        <v>66</v>
      </c>
      <c r="D578" s="153">
        <f t="shared" si="21"/>
        <v>17.039177355478948</v>
      </c>
      <c r="E578" s="148">
        <v>13484841638</v>
      </c>
      <c r="F578" s="214">
        <v>15.548241118880215</v>
      </c>
      <c r="G578" s="215">
        <v>9318608411</v>
      </c>
      <c r="H578" s="147">
        <v>14.681861506899196</v>
      </c>
      <c r="I578" s="148">
        <v>6409278832</v>
      </c>
      <c r="J578" s="147">
        <v>14.320879940574432</v>
      </c>
      <c r="K578" s="148">
        <v>4036178700</v>
      </c>
      <c r="M578" s="138"/>
      <c r="Q578" s="8"/>
      <c r="R578" s="8"/>
    </row>
    <row r="579" spans="1:18" s="23" customFormat="1" ht="12.75" customHeight="1">
      <c r="A579">
        <f t="shared" ref="A579:A597" si="22">+A578+1</f>
        <v>3</v>
      </c>
      <c r="B579" s="61" t="s">
        <v>0</v>
      </c>
      <c r="C579" s="134" t="s">
        <v>148</v>
      </c>
      <c r="D579" s="153">
        <f t="shared" si="21"/>
        <v>14.515305912385882</v>
      </c>
      <c r="E579" s="148">
        <v>11487444345</v>
      </c>
      <c r="F579" s="214">
        <v>16.860510969282778</v>
      </c>
      <c r="G579" s="215">
        <v>10105097942</v>
      </c>
      <c r="H579" s="147">
        <v>16.972347732695336</v>
      </c>
      <c r="I579" s="148">
        <v>7409176895</v>
      </c>
      <c r="J579" s="147">
        <v>14.050739639433537</v>
      </c>
      <c r="K579" s="148">
        <v>3960042699</v>
      </c>
      <c r="M579" s="138"/>
      <c r="Q579" s="26"/>
      <c r="R579" s="26"/>
    </row>
    <row r="580" spans="1:18" s="23" customFormat="1" ht="12.75" customHeight="1">
      <c r="A580">
        <f t="shared" si="22"/>
        <v>4</v>
      </c>
      <c r="B580" s="61" t="s">
        <v>0</v>
      </c>
      <c r="C580" s="134" t="s">
        <v>203</v>
      </c>
      <c r="D580" s="153">
        <f t="shared" si="21"/>
        <v>11.826744111086798</v>
      </c>
      <c r="E580" s="148">
        <v>9359710748</v>
      </c>
      <c r="F580" s="214">
        <v>12.786966265275836</v>
      </c>
      <c r="G580" s="215">
        <v>7663679157</v>
      </c>
      <c r="H580" s="153">
        <v>13.119763317573833</v>
      </c>
      <c r="I580" s="151">
        <v>5727354210</v>
      </c>
      <c r="J580" s="151">
        <v>13.976626391904475</v>
      </c>
      <c r="K580" s="151">
        <v>3939154715</v>
      </c>
      <c r="M580" s="138"/>
      <c r="Q580" s="26"/>
      <c r="R580" s="26"/>
    </row>
    <row r="581" spans="1:18" s="23" customFormat="1" ht="12.75" customHeight="1">
      <c r="A581">
        <f t="shared" si="22"/>
        <v>5</v>
      </c>
      <c r="B581" s="61" t="s">
        <v>0</v>
      </c>
      <c r="C581" s="134" t="s">
        <v>65</v>
      </c>
      <c r="D581" s="153">
        <f t="shared" si="21"/>
        <v>8.7243979121639708</v>
      </c>
      <c r="E581" s="148">
        <v>6904507288</v>
      </c>
      <c r="F581" s="214">
        <v>9.1069515869966331</v>
      </c>
      <c r="G581" s="215">
        <v>5458116774</v>
      </c>
      <c r="H581" s="147">
        <v>9.7276724681517983</v>
      </c>
      <c r="I581" s="148">
        <v>4246557237</v>
      </c>
      <c r="J581" s="147">
        <v>9.9277517253542644</v>
      </c>
      <c r="K581" s="148">
        <v>2798024997</v>
      </c>
      <c r="M581" s="138"/>
      <c r="Q581" s="26"/>
      <c r="R581" s="26"/>
    </row>
    <row r="582" spans="1:18" s="23" customFormat="1" ht="12.75" customHeight="1">
      <c r="A582">
        <f t="shared" si="22"/>
        <v>6</v>
      </c>
      <c r="B582" s="61" t="s">
        <v>0</v>
      </c>
      <c r="C582" s="134" t="s">
        <v>64</v>
      </c>
      <c r="D582" s="153">
        <f t="shared" si="21"/>
        <v>7.2663682439605655</v>
      </c>
      <c r="E582" s="148">
        <v>5750619470</v>
      </c>
      <c r="F582" s="214">
        <v>6.7220179459692959</v>
      </c>
      <c r="G582" s="215">
        <v>4028742061</v>
      </c>
      <c r="H582" s="147">
        <v>6.4327705140783591</v>
      </c>
      <c r="I582" s="148">
        <v>2808187495</v>
      </c>
      <c r="J582" s="147">
        <v>6.8233558832360126</v>
      </c>
      <c r="K582" s="148">
        <v>1923085997</v>
      </c>
      <c r="M582" s="138"/>
      <c r="Q582" s="26"/>
      <c r="R582" s="26"/>
    </row>
    <row r="583" spans="1:18" s="23" customFormat="1" ht="12.75" customHeight="1">
      <c r="A583">
        <f t="shared" si="22"/>
        <v>7</v>
      </c>
      <c r="B583" s="61" t="s">
        <v>0</v>
      </c>
      <c r="C583" s="134" t="s">
        <v>160</v>
      </c>
      <c r="D583" s="153">
        <f t="shared" si="21"/>
        <v>6.7325339618558804</v>
      </c>
      <c r="E583" s="148">
        <v>5328141870</v>
      </c>
      <c r="F583" s="214">
        <v>6.3610506523477754</v>
      </c>
      <c r="G583" s="215">
        <v>3812401651</v>
      </c>
      <c r="H583" s="147">
        <v>6.5351260911374913</v>
      </c>
      <c r="I583" s="148">
        <v>2852870210</v>
      </c>
      <c r="J583" s="147">
        <v>7.2566088198585899</v>
      </c>
      <c r="K583" s="148">
        <v>2045193457</v>
      </c>
      <c r="M583" s="138"/>
      <c r="Q583" s="26"/>
      <c r="R583" s="26"/>
    </row>
    <row r="584" spans="1:18" s="23" customFormat="1" ht="12.75" customHeight="1">
      <c r="A584">
        <f t="shared" si="22"/>
        <v>8</v>
      </c>
      <c r="B584" s="61" t="s">
        <v>0</v>
      </c>
      <c r="C584" s="134" t="s">
        <v>215</v>
      </c>
      <c r="D584" s="153">
        <f t="shared" si="21"/>
        <v>6.1217624642048074</v>
      </c>
      <c r="E584" s="148">
        <v>4844775992</v>
      </c>
      <c r="F584" s="214">
        <v>5.4289653094730621</v>
      </c>
      <c r="G584" s="215">
        <v>3253770083</v>
      </c>
      <c r="H584" s="147">
        <v>4.3733219558647436</v>
      </c>
      <c r="I584" s="148">
        <v>1909147544</v>
      </c>
      <c r="J584" s="147">
        <v>3.5587218259931572</v>
      </c>
      <c r="K584" s="148">
        <v>1002985661</v>
      </c>
      <c r="M584" s="138"/>
      <c r="Q584" s="26"/>
      <c r="R584" s="26"/>
    </row>
    <row r="585" spans="1:18" s="23" customFormat="1" ht="12.75" customHeight="1">
      <c r="A585">
        <f t="shared" si="22"/>
        <v>9</v>
      </c>
      <c r="B585" s="61" t="s">
        <v>0</v>
      </c>
      <c r="C585" s="134" t="s">
        <v>166</v>
      </c>
      <c r="D585" s="153">
        <f t="shared" si="21"/>
        <v>2.184442269049637</v>
      </c>
      <c r="E585" s="148">
        <v>1728772314</v>
      </c>
      <c r="F585" s="214">
        <v>1.3715512695448411</v>
      </c>
      <c r="G585" s="215">
        <v>822018973</v>
      </c>
      <c r="H585" s="147">
        <v>0.23270434257507949</v>
      </c>
      <c r="I585" s="148">
        <v>101585689</v>
      </c>
      <c r="J585" s="147">
        <v>2.1620356689710747E-2</v>
      </c>
      <c r="K585" s="148">
        <v>6093454</v>
      </c>
      <c r="M585" s="138"/>
      <c r="Q585" s="26"/>
      <c r="R585" s="26"/>
    </row>
    <row r="586" spans="1:18" s="23" customFormat="1" ht="12.75" customHeight="1">
      <c r="A586">
        <f t="shared" si="22"/>
        <v>10</v>
      </c>
      <c r="B586" s="61" t="s">
        <v>24</v>
      </c>
      <c r="C586" s="134" t="s">
        <v>25</v>
      </c>
      <c r="D586" s="153">
        <f t="shared" si="21"/>
        <v>1.8967030137972689</v>
      </c>
      <c r="E586" s="148">
        <v>1501054848</v>
      </c>
      <c r="F586" s="214">
        <v>2.3727508444300969</v>
      </c>
      <c r="G586" s="215">
        <v>1422073134</v>
      </c>
      <c r="H586" s="147">
        <v>1.9965673050276962</v>
      </c>
      <c r="I586" s="148">
        <v>871589516</v>
      </c>
      <c r="J586" s="147">
        <v>1.8585403715105804</v>
      </c>
      <c r="K586" s="148">
        <v>523808669</v>
      </c>
      <c r="M586" s="138"/>
      <c r="Q586" s="26"/>
      <c r="R586" s="26"/>
    </row>
    <row r="587" spans="1:18" s="22" customFormat="1" ht="12.75" customHeight="1">
      <c r="A587">
        <f t="shared" si="22"/>
        <v>11</v>
      </c>
      <c r="B587" s="61" t="s">
        <v>0</v>
      </c>
      <c r="C587" s="134" t="s">
        <v>67</v>
      </c>
      <c r="D587" s="153">
        <f t="shared" si="21"/>
        <v>1.4976250469830319</v>
      </c>
      <c r="E587" s="148">
        <v>1185223686</v>
      </c>
      <c r="F587" s="214">
        <v>1.5742098723734905</v>
      </c>
      <c r="G587" s="215">
        <v>943479410</v>
      </c>
      <c r="H587" s="147">
        <v>1.5665434729955492</v>
      </c>
      <c r="I587" s="148">
        <v>683865184</v>
      </c>
      <c r="J587" s="147">
        <v>1.7701470854815671</v>
      </c>
      <c r="K587" s="148">
        <v>498896017</v>
      </c>
      <c r="M587" s="138"/>
      <c r="Q587" s="8"/>
      <c r="R587" s="8"/>
    </row>
    <row r="588" spans="1:18" s="22" customFormat="1" ht="12.75" customHeight="1">
      <c r="A588">
        <f t="shared" si="22"/>
        <v>12</v>
      </c>
      <c r="B588" s="61" t="s">
        <v>0</v>
      </c>
      <c r="C588" s="134" t="s">
        <v>136</v>
      </c>
      <c r="D588" s="153">
        <f t="shared" si="21"/>
        <v>0.72879956807110657</v>
      </c>
      <c r="E588" s="148">
        <v>576773547</v>
      </c>
      <c r="F588" s="214">
        <v>0.64002403386364559</v>
      </c>
      <c r="G588" s="215">
        <v>383588941</v>
      </c>
      <c r="H588" s="147">
        <v>0.69755534513361928</v>
      </c>
      <c r="I588" s="148">
        <v>304513614</v>
      </c>
      <c r="J588" s="147">
        <v>0.98815441770676005</v>
      </c>
      <c r="K588" s="148">
        <v>278500192</v>
      </c>
      <c r="M588" s="138"/>
      <c r="Q588" s="8"/>
      <c r="R588" s="8"/>
    </row>
    <row r="589" spans="1:18" s="22" customFormat="1" ht="12.75" customHeight="1">
      <c r="A589">
        <f t="shared" si="22"/>
        <v>13</v>
      </c>
      <c r="B589" s="61" t="s">
        <v>0</v>
      </c>
      <c r="C589" s="134" t="s">
        <v>26</v>
      </c>
      <c r="D589" s="153">
        <f t="shared" si="21"/>
        <v>0.57914833878405736</v>
      </c>
      <c r="E589" s="148">
        <v>458339242</v>
      </c>
      <c r="F589" s="214">
        <v>0.59076512109909096</v>
      </c>
      <c r="G589" s="215">
        <v>354066340</v>
      </c>
      <c r="H589" s="147">
        <v>0.60031894025772159</v>
      </c>
      <c r="I589" s="148">
        <v>262065643</v>
      </c>
      <c r="J589" s="147">
        <v>0.8067847495895919</v>
      </c>
      <c r="K589" s="148">
        <v>227383194</v>
      </c>
      <c r="M589" s="138"/>
      <c r="Q589" s="8"/>
      <c r="R589" s="8"/>
    </row>
    <row r="590" spans="1:18" s="23" customFormat="1" ht="12.75" customHeight="1">
      <c r="A590">
        <f t="shared" si="22"/>
        <v>14</v>
      </c>
      <c r="B590" s="61" t="s">
        <v>24</v>
      </c>
      <c r="C590" s="134" t="s">
        <v>213</v>
      </c>
      <c r="D590" s="153">
        <f t="shared" si="21"/>
        <v>0.49753284685474253</v>
      </c>
      <c r="E590" s="148">
        <v>393748566</v>
      </c>
      <c r="F590" s="214">
        <v>0.48981813578238126</v>
      </c>
      <c r="G590" s="215">
        <v>293565257</v>
      </c>
      <c r="H590" s="147">
        <v>0.48214510960716339</v>
      </c>
      <c r="I590" s="148">
        <v>210477564</v>
      </c>
      <c r="J590" s="147">
        <v>0.59860705959139848</v>
      </c>
      <c r="K590" s="148">
        <v>168710657</v>
      </c>
      <c r="M590" s="138"/>
      <c r="Q590" s="26"/>
      <c r="R590" s="26"/>
    </row>
    <row r="591" spans="1:18" s="23" customFormat="1" ht="12.75" customHeight="1">
      <c r="A591">
        <f t="shared" si="22"/>
        <v>15</v>
      </c>
      <c r="B591" s="61" t="s">
        <v>0</v>
      </c>
      <c r="C591" s="134" t="s">
        <v>5</v>
      </c>
      <c r="D591" s="153">
        <f t="shared" si="21"/>
        <v>0.4434441337292</v>
      </c>
      <c r="E591" s="148">
        <v>350942642</v>
      </c>
      <c r="F591" s="214">
        <v>0.46632754874165289</v>
      </c>
      <c r="G591" s="215">
        <v>279486521</v>
      </c>
      <c r="H591" s="147">
        <v>0.60897908180923854</v>
      </c>
      <c r="I591" s="148">
        <v>265846176</v>
      </c>
      <c r="J591" s="147">
        <v>0.73883548798036813</v>
      </c>
      <c r="K591" s="148">
        <v>208232460</v>
      </c>
      <c r="M591" s="138"/>
      <c r="Q591" s="26"/>
      <c r="R591" s="26"/>
    </row>
    <row r="592" spans="1:18" s="23" customFormat="1" ht="12.75" customHeight="1">
      <c r="A592">
        <f t="shared" si="22"/>
        <v>16</v>
      </c>
      <c r="B592" s="61" t="s">
        <v>0</v>
      </c>
      <c r="C592" s="134" t="s">
        <v>143</v>
      </c>
      <c r="D592" s="153">
        <f t="shared" si="21"/>
        <v>0.39328946474252263</v>
      </c>
      <c r="E592" s="148">
        <v>311250129</v>
      </c>
      <c r="F592" s="214">
        <v>0.52463782187605579</v>
      </c>
      <c r="G592" s="215">
        <v>314433921</v>
      </c>
      <c r="H592" s="147">
        <v>0.55314471934793985</v>
      </c>
      <c r="I592" s="148">
        <v>241472019</v>
      </c>
      <c r="J592" s="147">
        <v>0.40612205280528696</v>
      </c>
      <c r="K592" s="148">
        <v>114460926</v>
      </c>
      <c r="M592" s="138"/>
      <c r="Q592" s="26"/>
      <c r="R592" s="26"/>
    </row>
    <row r="593" spans="1:18" s="23" customFormat="1" ht="12.75" customHeight="1">
      <c r="A593">
        <f t="shared" si="22"/>
        <v>17</v>
      </c>
      <c r="B593" s="61" t="s">
        <v>11</v>
      </c>
      <c r="C593" s="134" t="s">
        <v>32</v>
      </c>
      <c r="D593" s="153">
        <f t="shared" si="21"/>
        <v>0.34478663988549818</v>
      </c>
      <c r="E593" s="148">
        <v>272864889</v>
      </c>
      <c r="F593" s="214">
        <v>0.38152043937687702</v>
      </c>
      <c r="G593" s="215">
        <v>228658634</v>
      </c>
      <c r="H593" s="147">
        <v>0.36720458633873287</v>
      </c>
      <c r="I593" s="148">
        <v>160300966</v>
      </c>
      <c r="J593" s="147">
        <v>0.23970414774490845</v>
      </c>
      <c r="K593" s="148">
        <v>67557914</v>
      </c>
      <c r="M593" s="138"/>
      <c r="Q593" s="26"/>
      <c r="R593" s="26"/>
    </row>
    <row r="594" spans="1:18" s="23" customFormat="1" ht="12.75" customHeight="1">
      <c r="A594">
        <f t="shared" si="22"/>
        <v>18</v>
      </c>
      <c r="B594" s="61" t="s">
        <v>0</v>
      </c>
      <c r="C594" s="134" t="s">
        <v>99</v>
      </c>
      <c r="D594" s="153">
        <f t="shared" si="21"/>
        <v>0.25848466714775814</v>
      </c>
      <c r="E594" s="148">
        <v>204565322</v>
      </c>
      <c r="F594" s="214">
        <v>0.24136500865347377</v>
      </c>
      <c r="G594" s="215">
        <v>144658549</v>
      </c>
      <c r="H594" s="147">
        <v>0.23107164124691287</v>
      </c>
      <c r="I594" s="148">
        <v>100872943</v>
      </c>
      <c r="J594" s="147">
        <v>0.27614383360195255</v>
      </c>
      <c r="K594" s="148">
        <v>77828029</v>
      </c>
      <c r="M594" s="138"/>
      <c r="Q594" s="26"/>
      <c r="R594" s="26"/>
    </row>
    <row r="595" spans="1:18" s="23" customFormat="1" ht="12.75" customHeight="1">
      <c r="A595">
        <f t="shared" si="22"/>
        <v>19</v>
      </c>
      <c r="B595" s="61" t="s">
        <v>0</v>
      </c>
      <c r="C595" s="134" t="s">
        <v>4</v>
      </c>
      <c r="D595" s="153">
        <f t="shared" si="21"/>
        <v>0.16412332032456181</v>
      </c>
      <c r="E595" s="148">
        <v>129887549</v>
      </c>
      <c r="F595" s="214">
        <v>0.18840422263015899</v>
      </c>
      <c r="G595" s="215">
        <v>112917285</v>
      </c>
      <c r="H595" s="147">
        <v>0.20005344055346619</v>
      </c>
      <c r="I595" s="148">
        <v>87332133</v>
      </c>
      <c r="J595" s="147">
        <v>0.25660446481492971</v>
      </c>
      <c r="K595" s="148">
        <v>72321078</v>
      </c>
      <c r="M595" s="138"/>
      <c r="Q595" s="26"/>
      <c r="R595" s="26"/>
    </row>
    <row r="596" spans="1:18" s="23" customFormat="1" ht="12.75" customHeight="1">
      <c r="A596">
        <f t="shared" si="22"/>
        <v>20</v>
      </c>
      <c r="B596" s="61" t="s">
        <v>0</v>
      </c>
      <c r="C596" s="134" t="s">
        <v>40</v>
      </c>
      <c r="D596" s="153">
        <f t="shared" si="21"/>
        <v>0.13781997008589336</v>
      </c>
      <c r="E596" s="148">
        <v>109071021</v>
      </c>
      <c r="F596" s="214">
        <v>0.14953451920861308</v>
      </c>
      <c r="G596" s="215">
        <v>89621303</v>
      </c>
      <c r="H596" s="147">
        <v>0.16316739403654845</v>
      </c>
      <c r="I596" s="148">
        <v>71229750</v>
      </c>
      <c r="J596" s="147">
        <v>0.19038880805732583</v>
      </c>
      <c r="K596" s="148">
        <v>53658941</v>
      </c>
      <c r="M596" s="138"/>
      <c r="Q596" s="26"/>
      <c r="R596" s="26"/>
    </row>
    <row r="597" spans="1:18" s="23" customFormat="1" ht="12.75" customHeight="1">
      <c r="A597">
        <f t="shared" si="22"/>
        <v>21</v>
      </c>
      <c r="B597" s="61" t="s">
        <v>0</v>
      </c>
      <c r="C597" s="55" t="s">
        <v>191</v>
      </c>
      <c r="D597" s="212">
        <v>0</v>
      </c>
      <c r="E597" s="59">
        <v>0</v>
      </c>
      <c r="F597" s="104">
        <v>0</v>
      </c>
      <c r="G597" s="59">
        <v>0</v>
      </c>
      <c r="H597" s="147">
        <v>2.4028946561912101</v>
      </c>
      <c r="I597" s="148">
        <v>1048969291</v>
      </c>
      <c r="J597" s="147">
        <v>2.3426951827535936</v>
      </c>
      <c r="K597" s="148">
        <v>660262249</v>
      </c>
      <c r="M597" s="138"/>
      <c r="Q597" s="26"/>
      <c r="R597" s="26"/>
    </row>
    <row r="598" spans="1:18" s="23" customFormat="1" ht="12.75" customHeight="1">
      <c r="B598" s="59"/>
      <c r="C598" s="129" t="s">
        <v>128</v>
      </c>
      <c r="D598" s="29">
        <v>100</v>
      </c>
      <c r="E598" s="3">
        <v>79140215262</v>
      </c>
      <c r="F598" s="102">
        <v>100</v>
      </c>
      <c r="G598" s="103">
        <v>59933521353</v>
      </c>
      <c r="H598" s="29">
        <v>100</v>
      </c>
      <c r="I598" s="3">
        <v>43654401923</v>
      </c>
      <c r="J598" s="29">
        <v>100</v>
      </c>
      <c r="K598" s="3">
        <v>28183873594</v>
      </c>
      <c r="M598" s="138"/>
      <c r="Q598" s="26"/>
      <c r="R598" s="26"/>
    </row>
    <row r="599" spans="1:18" s="23" customFormat="1" ht="12.75" customHeight="1">
      <c r="B599" s="59"/>
      <c r="C599" s="59"/>
      <c r="D599" s="59"/>
      <c r="E599" s="59"/>
      <c r="F599" s="59"/>
      <c r="G599" s="59"/>
      <c r="H599" s="59"/>
      <c r="I599" s="59"/>
      <c r="J599" s="147"/>
      <c r="K599" s="148"/>
      <c r="M599" s="138"/>
      <c r="Q599" s="26"/>
      <c r="R599" s="26"/>
    </row>
    <row r="600" spans="1:18" s="23" customFormat="1" ht="12.75" customHeight="1">
      <c r="B600" s="59"/>
      <c r="C600" s="59"/>
      <c r="D600" s="59"/>
      <c r="E600" s="59"/>
      <c r="F600" s="59"/>
      <c r="G600" s="59"/>
      <c r="H600" s="59"/>
      <c r="I600" s="59"/>
      <c r="J600" s="147"/>
      <c r="K600" s="148"/>
      <c r="M600" s="138"/>
      <c r="Q600" s="26"/>
      <c r="R600" s="26"/>
    </row>
    <row r="601" spans="1:18" s="23" customFormat="1" ht="12.75" customHeight="1">
      <c r="A601" s="37" t="s">
        <v>154</v>
      </c>
      <c r="B601" s="37"/>
      <c r="C601" s="37"/>
      <c r="D601" s="37"/>
      <c r="E601" s="37"/>
      <c r="F601" s="37"/>
      <c r="G601" s="37"/>
      <c r="H601" s="48"/>
      <c r="I601" s="49"/>
      <c r="J601" s="149"/>
      <c r="K601" s="150"/>
      <c r="M601" s="138"/>
      <c r="Q601" s="26"/>
      <c r="R601" s="26"/>
    </row>
    <row r="602" spans="1:18" s="23" customFormat="1" ht="12.75" customHeight="1">
      <c r="A602">
        <v>1</v>
      </c>
      <c r="B602" s="54" t="s">
        <v>0</v>
      </c>
      <c r="C602" s="133" t="s">
        <v>123</v>
      </c>
      <c r="D602" s="153">
        <f t="shared" ref="D602:D633" si="23">+E602/$E$670*100</f>
        <v>19.228519251479774</v>
      </c>
      <c r="E602" s="148">
        <v>443786805</v>
      </c>
      <c r="F602" s="217">
        <v>18.857793111688931</v>
      </c>
      <c r="G602" s="218">
        <v>286673075</v>
      </c>
      <c r="H602" s="147">
        <v>19.503927824939051</v>
      </c>
      <c r="I602" s="148">
        <v>191670632</v>
      </c>
      <c r="J602" s="147">
        <v>15.471907389535872</v>
      </c>
      <c r="K602" s="148">
        <v>134306643</v>
      </c>
      <c r="M602" s="138"/>
      <c r="Q602" s="26"/>
      <c r="R602" s="26"/>
    </row>
    <row r="603" spans="1:18" s="23" customFormat="1" ht="12.75" customHeight="1">
      <c r="A603">
        <f>+A602+1</f>
        <v>2</v>
      </c>
      <c r="B603" s="54" t="s">
        <v>11</v>
      </c>
      <c r="C603" s="133" t="s">
        <v>18</v>
      </c>
      <c r="D603" s="153">
        <f t="shared" si="23"/>
        <v>11.813698193910231</v>
      </c>
      <c r="E603" s="148">
        <v>272655596</v>
      </c>
      <c r="F603" s="217">
        <v>12.127975006555507</v>
      </c>
      <c r="G603" s="218">
        <v>184367485</v>
      </c>
      <c r="H603" s="147">
        <v>13.869033210061902</v>
      </c>
      <c r="I603" s="148">
        <v>136294924</v>
      </c>
      <c r="J603" s="147">
        <v>11.90729829875727</v>
      </c>
      <c r="K603" s="148">
        <v>103363420</v>
      </c>
      <c r="M603" s="138"/>
      <c r="Q603" s="26"/>
      <c r="R603" s="26"/>
    </row>
    <row r="604" spans="1:18" s="23" customFormat="1" ht="12.75" customHeight="1">
      <c r="A604">
        <f t="shared" ref="A604:A667" si="24">+A603+1</f>
        <v>3</v>
      </c>
      <c r="B604" s="54" t="s">
        <v>0</v>
      </c>
      <c r="C604" s="133" t="s">
        <v>202</v>
      </c>
      <c r="D604" s="153">
        <f t="shared" si="23"/>
        <v>7.0266160407192082</v>
      </c>
      <c r="E604" s="148">
        <v>162171587</v>
      </c>
      <c r="F604" s="217">
        <v>2.9987613015815602</v>
      </c>
      <c r="G604" s="218">
        <v>45586677</v>
      </c>
      <c r="H604" s="147">
        <v>2.4517671144468944</v>
      </c>
      <c r="I604" s="148">
        <v>24094211</v>
      </c>
      <c r="J604" s="147">
        <v>0.9007421056452527</v>
      </c>
      <c r="K604" s="148">
        <v>7819052</v>
      </c>
      <c r="M604" s="138"/>
      <c r="Q604" s="26"/>
      <c r="R604" s="26"/>
    </row>
    <row r="605" spans="1:18" s="23" customFormat="1" ht="12.75" customHeight="1">
      <c r="A605">
        <f t="shared" si="24"/>
        <v>4</v>
      </c>
      <c r="B605" s="54" t="s">
        <v>0</v>
      </c>
      <c r="C605" s="133" t="s">
        <v>201</v>
      </c>
      <c r="D605" s="153">
        <f t="shared" si="23"/>
        <v>6.9810542304928429</v>
      </c>
      <c r="E605" s="148">
        <v>161120038</v>
      </c>
      <c r="F605" s="217">
        <v>2.5843997685113798</v>
      </c>
      <c r="G605" s="218">
        <v>39287621</v>
      </c>
      <c r="H605" s="147">
        <v>3.4540080490400413</v>
      </c>
      <c r="I605" s="148">
        <v>33943517</v>
      </c>
      <c r="J605" s="147">
        <v>3.0434994373365636</v>
      </c>
      <c r="K605" s="148">
        <v>26419638</v>
      </c>
      <c r="M605" s="138"/>
      <c r="Q605" s="26"/>
      <c r="R605" s="26"/>
    </row>
    <row r="606" spans="1:18" s="23" customFormat="1" ht="12.75" customHeight="1">
      <c r="A606">
        <f t="shared" si="24"/>
        <v>5</v>
      </c>
      <c r="B606" s="54" t="s">
        <v>0</v>
      </c>
      <c r="C606" s="133" t="s">
        <v>78</v>
      </c>
      <c r="D606" s="153">
        <f t="shared" si="23"/>
        <v>5.5965104598596591</v>
      </c>
      <c r="E606" s="148">
        <v>129165302</v>
      </c>
      <c r="F606" s="217">
        <v>5.2933517964454957</v>
      </c>
      <c r="G606" s="218">
        <v>80468665</v>
      </c>
      <c r="H606" s="147">
        <v>4.66453095273926</v>
      </c>
      <c r="I606" s="148">
        <v>45839669</v>
      </c>
      <c r="J606" s="147">
        <v>2.1822200335554442</v>
      </c>
      <c r="K606" s="148">
        <v>18943149</v>
      </c>
      <c r="M606" s="138"/>
      <c r="Q606" s="26"/>
      <c r="R606" s="26"/>
    </row>
    <row r="607" spans="1:18" s="23" customFormat="1" ht="12.75" customHeight="1">
      <c r="A607">
        <f t="shared" si="24"/>
        <v>6</v>
      </c>
      <c r="B607" s="54" t="s">
        <v>0</v>
      </c>
      <c r="C607" s="133" t="s">
        <v>50</v>
      </c>
      <c r="D607" s="153">
        <f t="shared" si="23"/>
        <v>5.3887471511303406</v>
      </c>
      <c r="E607" s="148">
        <v>124370205</v>
      </c>
      <c r="F607" s="217">
        <v>4.7530606045230526</v>
      </c>
      <c r="G607" s="218">
        <v>72255247</v>
      </c>
      <c r="H607" s="147">
        <v>6.7387495895737697</v>
      </c>
      <c r="I607" s="148">
        <v>66223604</v>
      </c>
      <c r="J607" s="147">
        <v>5.2809870445830853</v>
      </c>
      <c r="K607" s="148">
        <v>45842547</v>
      </c>
      <c r="M607" s="138"/>
      <c r="Q607" s="26"/>
      <c r="R607" s="26"/>
    </row>
    <row r="608" spans="1:18" s="23" customFormat="1" ht="12.75" customHeight="1">
      <c r="A608">
        <f t="shared" si="24"/>
        <v>7</v>
      </c>
      <c r="B608" s="54" t="s">
        <v>0</v>
      </c>
      <c r="C608" s="133" t="s">
        <v>180</v>
      </c>
      <c r="D608" s="153">
        <f t="shared" si="23"/>
        <v>5.0758306546472314</v>
      </c>
      <c r="E608" s="148">
        <v>117148213</v>
      </c>
      <c r="F608" s="217">
        <v>5.6541322351591266</v>
      </c>
      <c r="G608" s="218">
        <v>85953190</v>
      </c>
      <c r="H608" s="147">
        <v>3.0156326920733956</v>
      </c>
      <c r="I608" s="148">
        <v>29635478</v>
      </c>
      <c r="J608" s="147"/>
      <c r="K608" s="148">
        <v>0</v>
      </c>
      <c r="M608" s="138"/>
      <c r="Q608" s="26"/>
      <c r="R608" s="26"/>
    </row>
    <row r="609" spans="1:18" s="23" customFormat="1" ht="12.75" customHeight="1">
      <c r="A609">
        <f t="shared" si="24"/>
        <v>8</v>
      </c>
      <c r="B609" s="54" t="s">
        <v>0</v>
      </c>
      <c r="C609" s="216" t="s">
        <v>223</v>
      </c>
      <c r="D609" s="153">
        <f t="shared" si="23"/>
        <v>4.7333456395760409</v>
      </c>
      <c r="E609" s="148">
        <v>109243791</v>
      </c>
      <c r="F609" s="217">
        <v>2.3154129141782742</v>
      </c>
      <c r="G609" s="218">
        <v>35198527</v>
      </c>
      <c r="H609" s="147">
        <v>2.8162596954436148</v>
      </c>
      <c r="I609" s="148">
        <v>27676183</v>
      </c>
      <c r="J609" s="147">
        <v>2.377844158666965</v>
      </c>
      <c r="K609" s="148">
        <v>20641299</v>
      </c>
      <c r="M609" s="138"/>
      <c r="Q609" s="26"/>
      <c r="R609" s="26"/>
    </row>
    <row r="610" spans="1:18" s="23" customFormat="1" ht="12.75" customHeight="1">
      <c r="A610">
        <f t="shared" si="24"/>
        <v>9</v>
      </c>
      <c r="B610" s="54" t="s">
        <v>0</v>
      </c>
      <c r="C610" s="133" t="s">
        <v>147</v>
      </c>
      <c r="D610" s="153">
        <f t="shared" si="23"/>
        <v>4.5404204905219352</v>
      </c>
      <c r="E610" s="148">
        <v>104791153</v>
      </c>
      <c r="F610" s="217">
        <v>4.9206845039320495</v>
      </c>
      <c r="G610" s="218">
        <v>74803438</v>
      </c>
      <c r="H610" s="147">
        <v>5.407547662432906</v>
      </c>
      <c r="I610" s="148">
        <v>53141505</v>
      </c>
      <c r="J610" s="147">
        <v>4.7508020629449002</v>
      </c>
      <c r="K610" s="148">
        <v>41240182</v>
      </c>
      <c r="M610" s="138"/>
      <c r="Q610" s="26"/>
      <c r="R610" s="26"/>
    </row>
    <row r="611" spans="1:18" s="23" customFormat="1" ht="12.75" customHeight="1">
      <c r="A611">
        <f t="shared" si="24"/>
        <v>10</v>
      </c>
      <c r="B611" s="54" t="s">
        <v>0</v>
      </c>
      <c r="C611" s="133" t="s">
        <v>19</v>
      </c>
      <c r="D611" s="153">
        <f t="shared" si="23"/>
        <v>3.7500425456636157</v>
      </c>
      <c r="E611" s="148">
        <v>86549535</v>
      </c>
      <c r="F611" s="217">
        <v>4.0313540210097107</v>
      </c>
      <c r="G611" s="218">
        <v>61283982</v>
      </c>
      <c r="H611" s="147">
        <v>3.3822243696223799E-4</v>
      </c>
      <c r="I611" s="148">
        <v>0</v>
      </c>
      <c r="J611" s="147">
        <v>3.3822243696223799E-4</v>
      </c>
      <c r="K611" s="148">
        <v>0</v>
      </c>
      <c r="M611" s="138"/>
      <c r="Q611" s="26"/>
      <c r="R611" s="26"/>
    </row>
    <row r="612" spans="1:18" s="23" customFormat="1" ht="12.75" customHeight="1">
      <c r="A612">
        <f t="shared" si="24"/>
        <v>11</v>
      </c>
      <c r="B612" s="54" t="s">
        <v>0</v>
      </c>
      <c r="C612" s="133" t="s">
        <v>144</v>
      </c>
      <c r="D612" s="153">
        <f t="shared" si="23"/>
        <v>3.5256355011463651</v>
      </c>
      <c r="E612" s="148">
        <v>81370307</v>
      </c>
      <c r="F612" s="217">
        <v>4.3967520599122265</v>
      </c>
      <c r="G612" s="218">
        <v>66838703</v>
      </c>
      <c r="H612" s="147">
        <v>5.2121444301033044</v>
      </c>
      <c r="I612" s="148">
        <v>51221222</v>
      </c>
      <c r="J612" s="147">
        <v>6.7283865782923087</v>
      </c>
      <c r="K612" s="148">
        <v>58406956</v>
      </c>
      <c r="M612" s="138"/>
      <c r="Q612" s="26"/>
      <c r="R612" s="26"/>
    </row>
    <row r="613" spans="1:18" s="23" customFormat="1" ht="12.75" customHeight="1">
      <c r="A613">
        <f t="shared" si="24"/>
        <v>12</v>
      </c>
      <c r="B613" s="54" t="s">
        <v>0</v>
      </c>
      <c r="C613" s="133" t="s">
        <v>51</v>
      </c>
      <c r="D613" s="153">
        <f t="shared" si="23"/>
        <v>2.9018042747478079</v>
      </c>
      <c r="E613" s="148">
        <v>66972523</v>
      </c>
      <c r="F613" s="217">
        <v>3.9319807599843029</v>
      </c>
      <c r="G613" s="218">
        <v>59773326</v>
      </c>
      <c r="H613" s="147">
        <v>5.631811260318047</v>
      </c>
      <c r="I613" s="148">
        <v>55345407</v>
      </c>
      <c r="J613" s="147">
        <v>4.9367535562718379</v>
      </c>
      <c r="K613" s="148">
        <v>42854367</v>
      </c>
      <c r="M613" s="138"/>
      <c r="Q613" s="26"/>
      <c r="R613" s="26"/>
    </row>
    <row r="614" spans="1:18" s="23" customFormat="1" ht="12.75" customHeight="1">
      <c r="A614">
        <f t="shared" si="24"/>
        <v>13</v>
      </c>
      <c r="B614" s="54" t="s">
        <v>0</v>
      </c>
      <c r="C614" s="133" t="s">
        <v>114</v>
      </c>
      <c r="D614" s="153">
        <f t="shared" si="23"/>
        <v>2.517206770547332</v>
      </c>
      <c r="E614" s="148">
        <v>58096161</v>
      </c>
      <c r="F614" s="217">
        <v>2.0481505226201353</v>
      </c>
      <c r="G614" s="218">
        <v>31135648</v>
      </c>
      <c r="H614" s="147">
        <v>2.1341395690042</v>
      </c>
      <c r="I614" s="148">
        <v>20972795</v>
      </c>
      <c r="J614" s="147">
        <v>1.4416370804593162</v>
      </c>
      <c r="K614" s="148">
        <v>12514387</v>
      </c>
      <c r="M614" s="138"/>
      <c r="Q614" s="26"/>
      <c r="R614" s="26"/>
    </row>
    <row r="615" spans="1:18" s="23" customFormat="1" ht="12.75" customHeight="1">
      <c r="A615">
        <f t="shared" si="24"/>
        <v>14</v>
      </c>
      <c r="B615" s="54" t="s">
        <v>0</v>
      </c>
      <c r="C615" s="133" t="s">
        <v>174</v>
      </c>
      <c r="D615" s="153">
        <f t="shared" si="23"/>
        <v>1.6886713853489617</v>
      </c>
      <c r="E615" s="148">
        <v>38973884</v>
      </c>
      <c r="F615" s="217">
        <v>1.6038889166190922</v>
      </c>
      <c r="G615" s="218">
        <v>24382056</v>
      </c>
      <c r="H615" s="147">
        <v>1.4274451036760036</v>
      </c>
      <c r="I615" s="148">
        <v>14027908</v>
      </c>
      <c r="J615" s="147">
        <v>0</v>
      </c>
      <c r="K615" s="148">
        <v>0</v>
      </c>
      <c r="M615" s="138"/>
      <c r="Q615" s="26"/>
      <c r="R615" s="26"/>
    </row>
    <row r="616" spans="1:18" s="23" customFormat="1" ht="12.75" customHeight="1">
      <c r="A616">
        <f t="shared" si="24"/>
        <v>15</v>
      </c>
      <c r="B616" s="54" t="s">
        <v>0</v>
      </c>
      <c r="C616" s="133" t="s">
        <v>117</v>
      </c>
      <c r="D616" s="153">
        <f t="shared" si="23"/>
        <v>1.4602104169059515</v>
      </c>
      <c r="E616" s="148">
        <v>33701093</v>
      </c>
      <c r="F616" s="217">
        <v>2.255986341618057</v>
      </c>
      <c r="G616" s="218">
        <v>34295134</v>
      </c>
      <c r="H616" s="147">
        <v>4.9950437474395901</v>
      </c>
      <c r="I616" s="148">
        <v>49087712</v>
      </c>
      <c r="J616" s="147">
        <v>5.6480737022632033</v>
      </c>
      <c r="K616" s="148">
        <v>49029108</v>
      </c>
      <c r="M616" s="138"/>
      <c r="Q616" s="26"/>
      <c r="R616" s="26"/>
    </row>
    <row r="617" spans="1:18" s="23" customFormat="1" ht="12.75" customHeight="1">
      <c r="A617">
        <f t="shared" si="24"/>
        <v>16</v>
      </c>
      <c r="B617" s="54" t="s">
        <v>0</v>
      </c>
      <c r="C617" s="133" t="s">
        <v>118</v>
      </c>
      <c r="D617" s="153">
        <f t="shared" si="23"/>
        <v>1.317579089596695</v>
      </c>
      <c r="E617" s="148">
        <v>30409217</v>
      </c>
      <c r="F617" s="217">
        <v>3.0207120056762249</v>
      </c>
      <c r="G617" s="218">
        <v>45920368</v>
      </c>
      <c r="H617" s="147">
        <v>2.3862603050729061</v>
      </c>
      <c r="I617" s="148">
        <v>23450457</v>
      </c>
      <c r="J617" s="147">
        <v>1.3540774431231626</v>
      </c>
      <c r="K617" s="148">
        <v>11754310</v>
      </c>
      <c r="M617" s="138"/>
      <c r="Q617" s="26"/>
      <c r="R617" s="26"/>
    </row>
    <row r="618" spans="1:18" s="23" customFormat="1" ht="12.75" customHeight="1">
      <c r="A618">
        <f t="shared" si="24"/>
        <v>17</v>
      </c>
      <c r="B618" s="54" t="s">
        <v>0</v>
      </c>
      <c r="C618" s="133" t="s">
        <v>101</v>
      </c>
      <c r="D618" s="153">
        <f t="shared" si="23"/>
        <v>1.2191971155635632</v>
      </c>
      <c r="E618" s="148">
        <v>28138599</v>
      </c>
      <c r="F618" s="217">
        <v>1.1869646667536733</v>
      </c>
      <c r="G618" s="218">
        <v>18044042</v>
      </c>
      <c r="H618" s="147">
        <v>1.0035500450648434</v>
      </c>
      <c r="I618" s="148">
        <v>9862171</v>
      </c>
      <c r="J618" s="147">
        <v>0.17368021653792978</v>
      </c>
      <c r="K618" s="148">
        <v>1507662</v>
      </c>
      <c r="M618" s="138"/>
      <c r="Q618" s="26"/>
      <c r="R618" s="26"/>
    </row>
    <row r="619" spans="1:18" s="23" customFormat="1" ht="12.75" customHeight="1">
      <c r="A619">
        <f t="shared" si="24"/>
        <v>18</v>
      </c>
      <c r="B619" s="54" t="s">
        <v>0</v>
      </c>
      <c r="C619" s="133" t="s">
        <v>165</v>
      </c>
      <c r="D619" s="153">
        <f t="shared" si="23"/>
        <v>1.0858372170836315</v>
      </c>
      <c r="E619" s="148">
        <v>25060704</v>
      </c>
      <c r="F619" s="217">
        <v>0.72558821995908895</v>
      </c>
      <c r="G619" s="218">
        <v>11030273</v>
      </c>
      <c r="H619" s="147">
        <v>2.9775151398142703</v>
      </c>
      <c r="I619" s="148">
        <v>29260886</v>
      </c>
      <c r="J619" s="147">
        <v>1.901043372442645</v>
      </c>
      <c r="K619" s="148">
        <v>16502345</v>
      </c>
      <c r="M619" s="138"/>
      <c r="Q619" s="26"/>
      <c r="R619" s="26"/>
    </row>
    <row r="620" spans="1:18" s="23" customFormat="1" ht="12.75" customHeight="1">
      <c r="A620">
        <f t="shared" si="24"/>
        <v>19</v>
      </c>
      <c r="B620" s="54" t="s">
        <v>11</v>
      </c>
      <c r="C620" s="133" t="s">
        <v>17</v>
      </c>
      <c r="D620" s="153">
        <f t="shared" si="23"/>
        <v>1.0202546215444421</v>
      </c>
      <c r="E620" s="148">
        <v>23547083</v>
      </c>
      <c r="F620" s="217">
        <v>1.0842600317701234</v>
      </c>
      <c r="G620" s="218">
        <v>16482743</v>
      </c>
      <c r="H620" s="147">
        <v>0.81733042875316608</v>
      </c>
      <c r="I620" s="148">
        <v>8032138</v>
      </c>
      <c r="J620" s="147">
        <v>1.6656660151584017</v>
      </c>
      <c r="K620" s="148">
        <v>14459110</v>
      </c>
      <c r="M620" s="138"/>
      <c r="Q620" s="26"/>
      <c r="R620" s="26"/>
    </row>
    <row r="621" spans="1:18" s="23" customFormat="1" ht="12.75" customHeight="1">
      <c r="A621">
        <f t="shared" si="24"/>
        <v>20</v>
      </c>
      <c r="B621" s="54" t="s">
        <v>0</v>
      </c>
      <c r="C621" s="133" t="s">
        <v>215</v>
      </c>
      <c r="D621" s="153">
        <f t="shared" si="23"/>
        <v>0.97212708384901669</v>
      </c>
      <c r="E621" s="148">
        <v>22436318</v>
      </c>
      <c r="F621" s="217">
        <v>1.066159060079785</v>
      </c>
      <c r="G621" s="218">
        <v>16207575</v>
      </c>
      <c r="H621" s="147">
        <v>1.1708618934039727</v>
      </c>
      <c r="I621" s="148">
        <v>11506392</v>
      </c>
      <c r="J621" s="147">
        <v>1.0198741623609162</v>
      </c>
      <c r="K621" s="148">
        <v>8853199</v>
      </c>
      <c r="M621" s="138"/>
      <c r="Q621" s="26"/>
      <c r="R621" s="26"/>
    </row>
    <row r="622" spans="1:18" s="23" customFormat="1" ht="12.75" customHeight="1">
      <c r="A622">
        <f t="shared" si="24"/>
        <v>21</v>
      </c>
      <c r="B622" s="54" t="s">
        <v>0</v>
      </c>
      <c r="C622" s="133" t="s">
        <v>8</v>
      </c>
      <c r="D622" s="153">
        <f t="shared" si="23"/>
        <v>0.92221043478753306</v>
      </c>
      <c r="E622" s="148">
        <v>21284261</v>
      </c>
      <c r="F622" s="217">
        <v>0.54158498302898717</v>
      </c>
      <c r="G622" s="218">
        <v>8233086</v>
      </c>
      <c r="H622" s="147">
        <v>0.85215744814612415</v>
      </c>
      <c r="I622" s="148">
        <v>8374393</v>
      </c>
      <c r="J622" s="147">
        <v>0.65676426787779174</v>
      </c>
      <c r="K622" s="148">
        <v>5701159</v>
      </c>
      <c r="M622" s="138"/>
      <c r="Q622" s="26"/>
      <c r="R622" s="26"/>
    </row>
    <row r="623" spans="1:18" s="23" customFormat="1" ht="12.75" customHeight="1">
      <c r="A623">
        <f t="shared" si="24"/>
        <v>22</v>
      </c>
      <c r="B623" s="54" t="s">
        <v>11</v>
      </c>
      <c r="C623" s="133" t="s">
        <v>221</v>
      </c>
      <c r="D623" s="153">
        <f t="shared" si="23"/>
        <v>0.87785960667804319</v>
      </c>
      <c r="E623" s="148">
        <v>20260661</v>
      </c>
      <c r="F623" s="217">
        <v>0.93221793462822844</v>
      </c>
      <c r="G623" s="218">
        <v>14171424</v>
      </c>
      <c r="H623" s="147">
        <v>1.0029903787147205</v>
      </c>
      <c r="I623" s="148">
        <v>9856671</v>
      </c>
      <c r="J623" s="147">
        <v>0.87525008703813434</v>
      </c>
      <c r="K623" s="148">
        <v>7597764</v>
      </c>
      <c r="M623" s="138"/>
      <c r="Q623" s="26"/>
      <c r="R623" s="26"/>
    </row>
    <row r="624" spans="1:18" s="23" customFormat="1" ht="12.75" customHeight="1">
      <c r="A624">
        <f t="shared" si="24"/>
        <v>23</v>
      </c>
      <c r="B624" s="54" t="s">
        <v>0</v>
      </c>
      <c r="C624" s="133" t="s">
        <v>5</v>
      </c>
      <c r="D624" s="153">
        <f t="shared" si="23"/>
        <v>0.84179266922449825</v>
      </c>
      <c r="E624" s="148">
        <v>19428250</v>
      </c>
      <c r="F624" s="217">
        <v>0.89034753113762577</v>
      </c>
      <c r="G624" s="218">
        <v>13534917</v>
      </c>
      <c r="H624" s="147">
        <v>1.2292189142763834</v>
      </c>
      <c r="I624" s="148">
        <v>12079883</v>
      </c>
      <c r="J624" s="147">
        <v>1.0537459413595562</v>
      </c>
      <c r="K624" s="148">
        <v>9147229</v>
      </c>
      <c r="M624" s="138"/>
      <c r="Q624" s="26"/>
      <c r="R624" s="26"/>
    </row>
    <row r="625" spans="1:18" s="23" customFormat="1" ht="12.75" customHeight="1">
      <c r="A625">
        <f t="shared" si="24"/>
        <v>24</v>
      </c>
      <c r="B625" s="54" t="s">
        <v>0</v>
      </c>
      <c r="C625" s="133" t="s">
        <v>216</v>
      </c>
      <c r="D625" s="153">
        <f t="shared" si="23"/>
        <v>0.7597877454116797</v>
      </c>
      <c r="E625" s="148">
        <v>17535608</v>
      </c>
      <c r="F625" s="217">
        <v>1.2315304683829098</v>
      </c>
      <c r="G625" s="218">
        <v>18721524</v>
      </c>
      <c r="H625" s="147">
        <v>3.0768866365155399E-4</v>
      </c>
      <c r="I625" s="148">
        <v>0</v>
      </c>
      <c r="J625" s="147">
        <v>12.919725577189375</v>
      </c>
      <c r="K625" s="148">
        <v>112151975</v>
      </c>
      <c r="M625" s="138"/>
      <c r="Q625" s="26"/>
      <c r="R625" s="26"/>
    </row>
    <row r="626" spans="1:18" s="23" customFormat="1" ht="12.75" customHeight="1">
      <c r="A626">
        <f t="shared" si="24"/>
        <v>25</v>
      </c>
      <c r="B626" s="54" t="s">
        <v>0</v>
      </c>
      <c r="C626" s="133" t="s">
        <v>95</v>
      </c>
      <c r="D626" s="153">
        <f t="shared" si="23"/>
        <v>0.61796431722408152</v>
      </c>
      <c r="E626" s="148">
        <v>14262378</v>
      </c>
      <c r="F626" s="217">
        <v>0.42918618994190255</v>
      </c>
      <c r="G626" s="218">
        <v>6524418</v>
      </c>
      <c r="H626" s="147">
        <v>0.33684699669350138</v>
      </c>
      <c r="I626" s="148">
        <v>3310291</v>
      </c>
      <c r="J626" s="147">
        <v>0.2287890468645202</v>
      </c>
      <c r="K626" s="148">
        <v>1986044</v>
      </c>
      <c r="M626" s="8"/>
      <c r="Q626" s="26"/>
      <c r="R626" s="26"/>
    </row>
    <row r="627" spans="1:18" s="23" customFormat="1" ht="12.75" customHeight="1">
      <c r="A627">
        <f t="shared" si="24"/>
        <v>26</v>
      </c>
      <c r="B627" s="54" t="s">
        <v>0</v>
      </c>
      <c r="C627" s="133" t="s">
        <v>186</v>
      </c>
      <c r="D627" s="153">
        <f t="shared" si="23"/>
        <v>0.60350099050507744</v>
      </c>
      <c r="E627" s="148">
        <v>13928570</v>
      </c>
      <c r="F627" s="217">
        <v>1.0170476890355946</v>
      </c>
      <c r="G627" s="218">
        <v>15460992</v>
      </c>
      <c r="H627" s="147">
        <v>1.2049688765981184</v>
      </c>
      <c r="I627" s="148">
        <v>11841571</v>
      </c>
      <c r="J627" s="147">
        <v>1.3594500650628918</v>
      </c>
      <c r="K627" s="148">
        <v>11800948</v>
      </c>
      <c r="M627" s="36"/>
      <c r="N627"/>
      <c r="O627" s="20"/>
      <c r="P627" s="21"/>
      <c r="Q627" s="26"/>
      <c r="R627" s="26"/>
    </row>
    <row r="628" spans="1:18" s="23" customFormat="1" ht="12.75" customHeight="1">
      <c r="A628">
        <f t="shared" si="24"/>
        <v>27</v>
      </c>
      <c r="B628" s="54" t="s">
        <v>11</v>
      </c>
      <c r="C628" s="133" t="s">
        <v>96</v>
      </c>
      <c r="D628" s="153">
        <f t="shared" si="23"/>
        <v>0.58850268950445161</v>
      </c>
      <c r="E628" s="148">
        <v>13582415</v>
      </c>
      <c r="F628" s="217">
        <v>0.89934473394454495</v>
      </c>
      <c r="G628" s="218">
        <v>13671691</v>
      </c>
      <c r="H628" s="147">
        <v>1.0148040195481485</v>
      </c>
      <c r="I628" s="148">
        <v>9972767</v>
      </c>
      <c r="J628" s="147">
        <v>0.83300211879768193</v>
      </c>
      <c r="K628" s="148">
        <v>7231023</v>
      </c>
      <c r="M628" s="36"/>
      <c r="N628"/>
      <c r="O628" s="20"/>
      <c r="P628" s="21"/>
      <c r="Q628" s="26"/>
      <c r="R628" s="26"/>
    </row>
    <row r="629" spans="1:18" s="23" customFormat="1" ht="12.75" customHeight="1">
      <c r="A629">
        <f t="shared" si="24"/>
        <v>28</v>
      </c>
      <c r="B629" s="54" t="s">
        <v>0</v>
      </c>
      <c r="C629" s="133" t="s">
        <v>100</v>
      </c>
      <c r="D629" s="153">
        <f t="shared" si="23"/>
        <v>0.51441587900203267</v>
      </c>
      <c r="E629" s="148">
        <v>11872520</v>
      </c>
      <c r="F629" s="217">
        <v>0.26663753281698216</v>
      </c>
      <c r="G629" s="218">
        <v>4053380</v>
      </c>
      <c r="H629" s="147">
        <v>0.17991960484462252</v>
      </c>
      <c r="I629" s="148">
        <v>1768121</v>
      </c>
      <c r="J629" s="147">
        <v>5.3613555383889497E-2</v>
      </c>
      <c r="K629" s="148">
        <v>465402</v>
      </c>
      <c r="Q629" s="26"/>
      <c r="R629" s="26"/>
    </row>
    <row r="630" spans="1:18" s="23" customFormat="1" ht="12.75" customHeight="1">
      <c r="A630">
        <f t="shared" si="24"/>
        <v>29</v>
      </c>
      <c r="B630" s="54" t="s">
        <v>0</v>
      </c>
      <c r="C630" s="133" t="s">
        <v>4</v>
      </c>
      <c r="D630" s="153">
        <f t="shared" si="23"/>
        <v>0.31679671733160236</v>
      </c>
      <c r="E630" s="148">
        <v>7311546</v>
      </c>
      <c r="F630" s="217">
        <v>0.38556586622472422</v>
      </c>
      <c r="G630" s="218">
        <v>5861309</v>
      </c>
      <c r="H630" s="147">
        <v>0.57800509005352108</v>
      </c>
      <c r="I630" s="148">
        <v>5680220</v>
      </c>
      <c r="J630" s="147">
        <v>0.52067858111264076</v>
      </c>
      <c r="K630" s="148">
        <v>4519843</v>
      </c>
      <c r="Q630" s="26"/>
      <c r="R630" s="26"/>
    </row>
    <row r="631" spans="1:18" s="23" customFormat="1" ht="12.75" customHeight="1">
      <c r="A631">
        <f t="shared" si="24"/>
        <v>30</v>
      </c>
      <c r="B631" s="54" t="s">
        <v>0</v>
      </c>
      <c r="C631" s="133" t="s">
        <v>224</v>
      </c>
      <c r="D631" s="153">
        <f t="shared" si="23"/>
        <v>0.29590100404689823</v>
      </c>
      <c r="E631" s="148">
        <v>6829281</v>
      </c>
      <c r="F631" s="217">
        <v>0.21788624986091562</v>
      </c>
      <c r="G631" s="218">
        <v>3312271</v>
      </c>
      <c r="H631" s="147">
        <v>6.1948552477425686E-2</v>
      </c>
      <c r="I631" s="148">
        <v>608786</v>
      </c>
      <c r="J631" s="147">
        <v>3.3822243696223799E-4</v>
      </c>
      <c r="K631" s="148">
        <v>0</v>
      </c>
      <c r="Q631" s="26"/>
      <c r="R631" s="26"/>
    </row>
    <row r="632" spans="1:18" s="23" customFormat="1" ht="12.75" customHeight="1">
      <c r="A632">
        <f t="shared" si="24"/>
        <v>31</v>
      </c>
      <c r="B632" s="54" t="s">
        <v>0</v>
      </c>
      <c r="C632" s="133" t="s">
        <v>127</v>
      </c>
      <c r="D632" s="153">
        <f t="shared" si="23"/>
        <v>0.24813083801056524</v>
      </c>
      <c r="E632" s="148">
        <v>5726764</v>
      </c>
      <c r="F632" s="217">
        <v>0.32594701425610645</v>
      </c>
      <c r="G632" s="218">
        <v>4954993</v>
      </c>
      <c r="H632" s="147">
        <v>0.29355558342128663</v>
      </c>
      <c r="I632" s="148">
        <v>2884854</v>
      </c>
      <c r="J632" s="147">
        <v>0.24187316340666393</v>
      </c>
      <c r="K632" s="148">
        <v>2099623</v>
      </c>
      <c r="Q632" s="26"/>
      <c r="R632" s="26"/>
    </row>
    <row r="633" spans="1:18" s="23" customFormat="1" ht="12.75" customHeight="1">
      <c r="A633">
        <f t="shared" si="24"/>
        <v>32</v>
      </c>
      <c r="B633" s="54" t="s">
        <v>24</v>
      </c>
      <c r="C633" s="133" t="s">
        <v>25</v>
      </c>
      <c r="D633" s="153">
        <f t="shared" si="23"/>
        <v>0.23547768020203233</v>
      </c>
      <c r="E633" s="148">
        <v>5434734</v>
      </c>
      <c r="F633" s="217">
        <v>0.32412065589317707</v>
      </c>
      <c r="G633" s="218">
        <v>4927229</v>
      </c>
      <c r="H633" s="147">
        <v>0.44791247860281064</v>
      </c>
      <c r="I633" s="148">
        <v>4401763</v>
      </c>
      <c r="J633" s="147">
        <v>0.39429732088432079</v>
      </c>
      <c r="K633" s="148">
        <v>3422768</v>
      </c>
      <c r="Q633" s="26"/>
      <c r="R633" s="26"/>
    </row>
    <row r="634" spans="1:18" s="23" customFormat="1" ht="12.75" customHeight="1">
      <c r="A634">
        <f t="shared" si="24"/>
        <v>33</v>
      </c>
      <c r="B634" s="54" t="s">
        <v>0</v>
      </c>
      <c r="C634" s="133" t="s">
        <v>3</v>
      </c>
      <c r="D634" s="153">
        <f t="shared" ref="D634:D665" si="25">+E634/$E$670*100</f>
        <v>0.23194954496238837</v>
      </c>
      <c r="E634" s="148">
        <v>5353306</v>
      </c>
      <c r="F634" s="217">
        <v>0.26867458941634947</v>
      </c>
      <c r="G634" s="218">
        <v>4084347</v>
      </c>
      <c r="H634" s="147">
        <v>0.34637750409098295</v>
      </c>
      <c r="I634" s="148">
        <v>3403950</v>
      </c>
      <c r="J634" s="147">
        <v>0.31930674814356086</v>
      </c>
      <c r="K634" s="148">
        <v>2771799</v>
      </c>
      <c r="Q634" s="26"/>
      <c r="R634" s="26"/>
    </row>
    <row r="635" spans="1:18" s="23" customFormat="1" ht="12.75" customHeight="1">
      <c r="A635">
        <f t="shared" si="24"/>
        <v>34</v>
      </c>
      <c r="B635" s="54" t="s">
        <v>0</v>
      </c>
      <c r="C635" s="133" t="s">
        <v>2</v>
      </c>
      <c r="D635" s="153">
        <f t="shared" si="25"/>
        <v>0.14427875519747371</v>
      </c>
      <c r="E635" s="148">
        <v>3329898</v>
      </c>
      <c r="F635" s="217">
        <v>0.18504620306769884</v>
      </c>
      <c r="G635" s="218">
        <v>2813042</v>
      </c>
      <c r="H635" s="147">
        <v>0.11821191241278604</v>
      </c>
      <c r="I635" s="148">
        <v>1161702</v>
      </c>
      <c r="J635" s="147">
        <v>9.4727395595767885E-2</v>
      </c>
      <c r="K635" s="148">
        <v>822298</v>
      </c>
      <c r="Q635" s="26"/>
      <c r="R635" s="26"/>
    </row>
    <row r="636" spans="1:18" s="23" customFormat="1" ht="12.75" customHeight="1">
      <c r="A636">
        <f t="shared" si="24"/>
        <v>35</v>
      </c>
      <c r="B636" s="54" t="s">
        <v>24</v>
      </c>
      <c r="C636" s="133" t="s">
        <v>213</v>
      </c>
      <c r="D636" s="153">
        <f t="shared" si="25"/>
        <v>9.6427261978294376E-2</v>
      </c>
      <c r="E636" s="148">
        <v>2225504</v>
      </c>
      <c r="F636" s="217">
        <v>0.12745243546022428</v>
      </c>
      <c r="G636" s="218">
        <v>1937511</v>
      </c>
      <c r="H636" s="147">
        <v>0.15827710357033858</v>
      </c>
      <c r="I636" s="148">
        <v>1555434</v>
      </c>
      <c r="J636" s="147">
        <v>0.14555591500009366</v>
      </c>
      <c r="K636" s="148">
        <v>1263524</v>
      </c>
      <c r="Q636" s="26"/>
      <c r="R636" s="26"/>
    </row>
    <row r="637" spans="1:18" s="23" customFormat="1" ht="12.75" customHeight="1">
      <c r="A637">
        <f t="shared" si="24"/>
        <v>36</v>
      </c>
      <c r="B637" s="54" t="s">
        <v>0</v>
      </c>
      <c r="C637" s="133" t="s">
        <v>6</v>
      </c>
      <c r="D637" s="153">
        <f t="shared" si="25"/>
        <v>8.9107858850404564E-2</v>
      </c>
      <c r="E637" s="148">
        <v>2056575</v>
      </c>
      <c r="F637" s="217">
        <v>0.24444166096483888</v>
      </c>
      <c r="G637" s="218">
        <v>3715962</v>
      </c>
      <c r="H637" s="147">
        <v>0.32301275682109387</v>
      </c>
      <c r="I637" s="148">
        <v>3174338</v>
      </c>
      <c r="J637" s="147">
        <v>0.34860503634865936</v>
      </c>
      <c r="K637" s="148">
        <v>3026128</v>
      </c>
      <c r="Q637" s="26"/>
      <c r="R637" s="26"/>
    </row>
    <row r="638" spans="1:18" s="23" customFormat="1" ht="12.75" customHeight="1">
      <c r="A638">
        <f t="shared" si="24"/>
        <v>37</v>
      </c>
      <c r="B638" s="54" t="s">
        <v>11</v>
      </c>
      <c r="C638" s="133" t="s">
        <v>220</v>
      </c>
      <c r="D638" s="153">
        <f t="shared" si="25"/>
        <v>7.8519076975123531E-2</v>
      </c>
      <c r="E638" s="148">
        <v>1812190</v>
      </c>
      <c r="F638" s="217">
        <v>3.243864790506687E-2</v>
      </c>
      <c r="G638" s="218">
        <v>493127</v>
      </c>
      <c r="H638" s="147">
        <v>2.7141274042999288E-2</v>
      </c>
      <c r="I638" s="148">
        <v>266725</v>
      </c>
      <c r="J638" s="147">
        <v>3.2356805133350305E-2</v>
      </c>
      <c r="K638" s="148">
        <v>280879</v>
      </c>
      <c r="Q638" s="26"/>
      <c r="R638" s="26"/>
    </row>
    <row r="639" spans="1:18" s="23" customFormat="1" ht="12.75" customHeight="1">
      <c r="A639">
        <f t="shared" si="24"/>
        <v>38</v>
      </c>
      <c r="B639" s="54" t="s">
        <v>0</v>
      </c>
      <c r="C639" s="133" t="s">
        <v>10</v>
      </c>
      <c r="D639" s="153">
        <f t="shared" si="25"/>
        <v>6.6539543946405183E-2</v>
      </c>
      <c r="E639" s="148">
        <v>1535707</v>
      </c>
      <c r="F639" s="217">
        <v>6.8193342672086987E-2</v>
      </c>
      <c r="G639" s="218">
        <v>1036664</v>
      </c>
      <c r="H639" s="147">
        <v>5.7577253010412228E-2</v>
      </c>
      <c r="I639" s="148">
        <v>565828</v>
      </c>
      <c r="J639" s="147">
        <v>3.8998797997087283E-2</v>
      </c>
      <c r="K639" s="148">
        <v>338536</v>
      </c>
      <c r="M639" s="140"/>
      <c r="N639" s="139"/>
      <c r="O639" s="40"/>
      <c r="P639" s="39"/>
      <c r="Q639" s="26"/>
      <c r="R639" s="26"/>
    </row>
    <row r="640" spans="1:18" s="23" customFormat="1" ht="12.75" customHeight="1">
      <c r="A640">
        <f t="shared" si="24"/>
        <v>39</v>
      </c>
      <c r="B640" s="54" t="s">
        <v>0</v>
      </c>
      <c r="C640" s="133" t="s">
        <v>193</v>
      </c>
      <c r="D640" s="153">
        <f t="shared" si="25"/>
        <v>6.4127371904092248E-2</v>
      </c>
      <c r="E640" s="148">
        <v>1480035</v>
      </c>
      <c r="F640" s="217">
        <v>0.67139785708368616</v>
      </c>
      <c r="G640" s="218">
        <v>10206480</v>
      </c>
      <c r="H640" s="147">
        <v>0.87075332932537597</v>
      </c>
      <c r="I640" s="148">
        <v>8557140</v>
      </c>
      <c r="J640" s="147">
        <v>0.42452975273428539</v>
      </c>
      <c r="K640" s="148">
        <v>3685206</v>
      </c>
      <c r="M640" s="138"/>
      <c r="N640" s="143"/>
      <c r="O640" s="40"/>
      <c r="P640" s="39"/>
      <c r="Q640" s="26"/>
      <c r="R640" s="26"/>
    </row>
    <row r="641" spans="1:18" s="23" customFormat="1" ht="12.75" customHeight="1">
      <c r="A641">
        <f t="shared" si="24"/>
        <v>40</v>
      </c>
      <c r="B641" s="54" t="s">
        <v>11</v>
      </c>
      <c r="C641" s="133" t="s">
        <v>107</v>
      </c>
      <c r="D641" s="153">
        <f t="shared" si="25"/>
        <v>5.5619257395600787E-2</v>
      </c>
      <c r="E641" s="148">
        <v>1283671</v>
      </c>
      <c r="F641" s="217">
        <v>6.9542390262742365E-2</v>
      </c>
      <c r="G641" s="218">
        <v>1057172</v>
      </c>
      <c r="H641" s="147">
        <v>8.8533619925921139E-2</v>
      </c>
      <c r="I641" s="148">
        <v>870045</v>
      </c>
      <c r="J641" s="147">
        <v>5.6108867443507696E-2</v>
      </c>
      <c r="K641" s="148">
        <v>487063</v>
      </c>
      <c r="M641" s="138"/>
      <c r="N641" s="143"/>
      <c r="O641" s="40"/>
      <c r="P641" s="39"/>
      <c r="Q641" s="26"/>
      <c r="R641" s="26"/>
    </row>
    <row r="642" spans="1:18" s="23" customFormat="1" ht="12.75" customHeight="1">
      <c r="A642">
        <f t="shared" si="24"/>
        <v>41</v>
      </c>
      <c r="B642" s="54" t="s">
        <v>0</v>
      </c>
      <c r="C642" s="133" t="s">
        <v>145</v>
      </c>
      <c r="D642" s="153">
        <f t="shared" si="25"/>
        <v>4.8430359049135147E-2</v>
      </c>
      <c r="E642" s="148">
        <v>1117754</v>
      </c>
      <c r="F642" s="217">
        <v>0.28870848554611711</v>
      </c>
      <c r="G642" s="218">
        <v>4388899</v>
      </c>
      <c r="H642" s="147">
        <v>0.25394351849229713</v>
      </c>
      <c r="I642" s="148">
        <v>2495575</v>
      </c>
      <c r="J642" s="147">
        <v>0.21090161876529964</v>
      </c>
      <c r="K642" s="148">
        <v>1830769</v>
      </c>
      <c r="M642" s="138"/>
      <c r="N642" s="143"/>
      <c r="O642" s="40"/>
      <c r="P642" s="39"/>
      <c r="Q642" s="26"/>
      <c r="R642" s="26"/>
    </row>
    <row r="643" spans="1:18" s="23" customFormat="1" ht="12.75" customHeight="1">
      <c r="A643">
        <f t="shared" si="24"/>
        <v>42</v>
      </c>
      <c r="B643" s="54" t="s">
        <v>0</v>
      </c>
      <c r="C643" s="133" t="s">
        <v>82</v>
      </c>
      <c r="D643" s="153">
        <f t="shared" si="25"/>
        <v>4.4507589829009334E-2</v>
      </c>
      <c r="E643" s="148">
        <v>1027218</v>
      </c>
      <c r="F643" s="217">
        <v>5.0204857395832039E-2</v>
      </c>
      <c r="G643" s="218">
        <v>763206</v>
      </c>
      <c r="H643" s="147">
        <v>7.3643238772072891E-2</v>
      </c>
      <c r="I643" s="148">
        <v>723713</v>
      </c>
      <c r="J643" s="147">
        <v>6.4457063479536128E-2</v>
      </c>
      <c r="K643" s="148">
        <v>559531</v>
      </c>
      <c r="M643" s="138"/>
      <c r="N643" s="143"/>
      <c r="O643" s="40"/>
      <c r="P643" s="39"/>
      <c r="Q643" s="26"/>
      <c r="R643" s="26"/>
    </row>
    <row r="644" spans="1:18" s="23" customFormat="1" ht="12.75" customHeight="1">
      <c r="A644">
        <f t="shared" si="24"/>
        <v>43</v>
      </c>
      <c r="B644" s="54" t="s">
        <v>0</v>
      </c>
      <c r="C644" s="133" t="s">
        <v>21</v>
      </c>
      <c r="D644" s="153">
        <f t="shared" si="25"/>
        <v>4.1268324236694402E-2</v>
      </c>
      <c r="E644" s="148">
        <v>952457</v>
      </c>
      <c r="F644" s="217">
        <v>0.13650792070157489</v>
      </c>
      <c r="G644" s="218">
        <v>2075171</v>
      </c>
      <c r="H644" s="147">
        <v>0.15897861990083792</v>
      </c>
      <c r="I644" s="148">
        <v>1562328</v>
      </c>
      <c r="J644" s="147">
        <v>0.11820839612316908</v>
      </c>
      <c r="K644" s="148">
        <v>1026129</v>
      </c>
      <c r="M644" s="138"/>
      <c r="N644" s="143"/>
      <c r="O644" s="40"/>
      <c r="P644" s="39"/>
      <c r="Q644" s="26"/>
      <c r="R644" s="26"/>
    </row>
    <row r="645" spans="1:18" s="23" customFormat="1" ht="12.75" customHeight="1">
      <c r="A645">
        <f t="shared" si="24"/>
        <v>44</v>
      </c>
      <c r="B645" s="54" t="s">
        <v>11</v>
      </c>
      <c r="C645" s="133" t="s">
        <v>152</v>
      </c>
      <c r="D645" s="153">
        <f t="shared" si="25"/>
        <v>4.0326670712560415E-2</v>
      </c>
      <c r="E645" s="148">
        <v>930724</v>
      </c>
      <c r="F645" s="217">
        <v>6.3402605499654319E-2</v>
      </c>
      <c r="G645" s="218">
        <v>963836</v>
      </c>
      <c r="H645" s="147">
        <v>7.9279994735473036E-2</v>
      </c>
      <c r="I645" s="148">
        <v>779107</v>
      </c>
      <c r="J645" s="147">
        <v>9.9545798140324937E-2</v>
      </c>
      <c r="K645" s="148">
        <v>864125</v>
      </c>
      <c r="M645" s="138"/>
      <c r="N645" s="143"/>
      <c r="O645" s="40"/>
      <c r="P645" s="39"/>
      <c r="Q645" s="26"/>
      <c r="R645" s="26"/>
    </row>
    <row r="646" spans="1:18" s="23" customFormat="1" ht="12.75" customHeight="1">
      <c r="A646">
        <f t="shared" si="24"/>
        <v>45</v>
      </c>
      <c r="B646" s="54" t="s">
        <v>11</v>
      </c>
      <c r="C646" s="133" t="s">
        <v>32</v>
      </c>
      <c r="D646" s="153">
        <f t="shared" si="25"/>
        <v>3.4971511861258735E-2</v>
      </c>
      <c r="E646" s="148">
        <v>807129</v>
      </c>
      <c r="F646" s="217">
        <v>0.10128829288903063</v>
      </c>
      <c r="G646" s="218">
        <v>1539768</v>
      </c>
      <c r="H646" s="147">
        <v>0.14112760375484021</v>
      </c>
      <c r="I646" s="148">
        <v>1386901</v>
      </c>
      <c r="J646" s="147">
        <v>2.5061061476098101E-2</v>
      </c>
      <c r="K646" s="148">
        <v>217547</v>
      </c>
      <c r="M646" s="138"/>
      <c r="N646" s="143"/>
      <c r="O646" s="40"/>
      <c r="P646" s="39"/>
      <c r="Q646" s="26"/>
      <c r="R646" s="26"/>
    </row>
    <row r="647" spans="1:18" s="23" customFormat="1" ht="12.75" customHeight="1">
      <c r="A647">
        <f t="shared" si="24"/>
        <v>46</v>
      </c>
      <c r="B647" s="54" t="s">
        <v>0</v>
      </c>
      <c r="C647" s="133" t="s">
        <v>1</v>
      </c>
      <c r="D647" s="153">
        <f t="shared" si="25"/>
        <v>3.4900323496092761E-2</v>
      </c>
      <c r="E647" s="148">
        <v>805486</v>
      </c>
      <c r="F647" s="217">
        <v>2.1543450650460022E-3</v>
      </c>
      <c r="G647" s="218">
        <v>32750</v>
      </c>
      <c r="H647" s="147">
        <v>4.6235563546415167E-3</v>
      </c>
      <c r="I647" s="148">
        <v>45437</v>
      </c>
      <c r="J647" s="147">
        <v>2.1986762370099716E-3</v>
      </c>
      <c r="K647" s="148">
        <v>19086</v>
      </c>
      <c r="M647" s="138"/>
      <c r="N647" s="143"/>
      <c r="O647" s="40"/>
      <c r="P647" s="39"/>
      <c r="Q647" s="26"/>
      <c r="R647" s="26"/>
    </row>
    <row r="648" spans="1:18" s="23" customFormat="1" ht="12.75" customHeight="1">
      <c r="A648">
        <f t="shared" si="24"/>
        <v>47</v>
      </c>
      <c r="B648" s="54" t="s">
        <v>0</v>
      </c>
      <c r="C648" s="133" t="s">
        <v>33</v>
      </c>
      <c r="D648" s="153">
        <f t="shared" si="25"/>
        <v>3.4184237001206541E-2</v>
      </c>
      <c r="E648" s="148">
        <v>788959</v>
      </c>
      <c r="F648" s="217">
        <v>4.7198970441716712E-2</v>
      </c>
      <c r="G648" s="218">
        <v>717511</v>
      </c>
      <c r="H648" s="147">
        <v>7.2966551276015368E-2</v>
      </c>
      <c r="I648" s="148">
        <v>717063</v>
      </c>
      <c r="J648" s="147">
        <v>4.557639496768328E-2</v>
      </c>
      <c r="K648" s="148">
        <v>395634</v>
      </c>
      <c r="M648" s="138"/>
      <c r="N648" s="143"/>
      <c r="O648" s="40"/>
      <c r="P648" s="39"/>
      <c r="Q648" s="26"/>
      <c r="R648" s="26"/>
    </row>
    <row r="649" spans="1:18" s="23" customFormat="1" ht="12.75" customHeight="1">
      <c r="A649">
        <f t="shared" si="24"/>
        <v>48</v>
      </c>
      <c r="B649" s="54" t="s">
        <v>0</v>
      </c>
      <c r="C649" s="133" t="s">
        <v>26</v>
      </c>
      <c r="D649" s="153">
        <f t="shared" si="25"/>
        <v>3.2333209522049142E-2</v>
      </c>
      <c r="E649" s="148">
        <v>746238</v>
      </c>
      <c r="F649" s="217">
        <v>1.6405781695644057E-2</v>
      </c>
      <c r="G649" s="218">
        <v>249398</v>
      </c>
      <c r="H649" s="147">
        <v>2.9945507729668985E-2</v>
      </c>
      <c r="I649" s="148">
        <v>294283</v>
      </c>
      <c r="J649" s="147">
        <v>2.4292342701626363E-2</v>
      </c>
      <c r="K649" s="148">
        <v>210874</v>
      </c>
      <c r="M649" s="138"/>
      <c r="N649" s="143"/>
      <c r="O649" s="40"/>
      <c r="P649" s="39"/>
      <c r="Q649" s="26"/>
      <c r="R649" s="26"/>
    </row>
    <row r="650" spans="1:18" s="23" customFormat="1" ht="12.75" customHeight="1">
      <c r="A650">
        <f t="shared" si="24"/>
        <v>49</v>
      </c>
      <c r="B650" s="54" t="s">
        <v>0</v>
      </c>
      <c r="C650" s="133" t="s">
        <v>219</v>
      </c>
      <c r="D650" s="153">
        <f t="shared" si="25"/>
        <v>2.9535589094759625E-2</v>
      </c>
      <c r="E650" s="148">
        <v>681670</v>
      </c>
      <c r="F650" s="217">
        <v>4.7308233560893545E-2</v>
      </c>
      <c r="G650" s="218">
        <v>719172</v>
      </c>
      <c r="H650" s="147">
        <v>1.3859781009476707E-2</v>
      </c>
      <c r="I650" s="148">
        <v>136204</v>
      </c>
      <c r="J650" s="147">
        <v>1.8501435452425156E-2</v>
      </c>
      <c r="K650" s="148">
        <v>160605</v>
      </c>
      <c r="M650" s="138"/>
      <c r="N650" s="143"/>
      <c r="O650" s="40"/>
      <c r="P650" s="39"/>
      <c r="Q650" s="26"/>
      <c r="R650" s="26"/>
    </row>
    <row r="651" spans="1:18" s="23" customFormat="1" ht="12.75" customHeight="1">
      <c r="A651">
        <f t="shared" si="24"/>
        <v>50</v>
      </c>
      <c r="B651" s="54" t="s">
        <v>0</v>
      </c>
      <c r="C651" s="133" t="s">
        <v>12</v>
      </c>
      <c r="D651" s="153">
        <f t="shared" si="25"/>
        <v>2.5057004690002584E-2</v>
      </c>
      <c r="E651" s="148">
        <v>578306</v>
      </c>
      <c r="F651" s="217">
        <v>2.9742920858789462E-2</v>
      </c>
      <c r="G651" s="218">
        <v>452147</v>
      </c>
      <c r="H651" s="147">
        <v>3.2119150076027621E-2</v>
      </c>
      <c r="I651" s="148">
        <v>315644</v>
      </c>
      <c r="J651" s="147">
        <v>2.0991678783424034E-2</v>
      </c>
      <c r="K651" s="148">
        <v>182222</v>
      </c>
      <c r="M651" s="138"/>
      <c r="N651" s="143"/>
      <c r="O651" s="40"/>
      <c r="P651" s="39"/>
      <c r="Q651" s="26"/>
      <c r="R651" s="26"/>
    </row>
    <row r="652" spans="1:18" s="23" customFormat="1" ht="12.75" customHeight="1">
      <c r="A652">
        <f t="shared" si="24"/>
        <v>51</v>
      </c>
      <c r="B652" s="54" t="s">
        <v>0</v>
      </c>
      <c r="C652" s="133" t="s">
        <v>28</v>
      </c>
      <c r="D652" s="153">
        <f t="shared" si="25"/>
        <v>2.1987455973132029E-2</v>
      </c>
      <c r="E652" s="148">
        <v>507462</v>
      </c>
      <c r="F652" s="217">
        <v>4.6206261392049253E-2</v>
      </c>
      <c r="G652" s="218">
        <v>702420</v>
      </c>
      <c r="H652" s="147">
        <v>1.0484789403199992E-2</v>
      </c>
      <c r="I652" s="148">
        <v>103037</v>
      </c>
      <c r="J652" s="147">
        <v>9.1127676689025366E-3</v>
      </c>
      <c r="K652" s="148">
        <v>79105</v>
      </c>
      <c r="M652" s="138"/>
      <c r="N652" s="143"/>
      <c r="O652" s="40"/>
      <c r="P652" s="39"/>
      <c r="Q652" s="26"/>
      <c r="R652" s="26"/>
    </row>
    <row r="653" spans="1:18" s="23" customFormat="1" ht="12.75" customHeight="1">
      <c r="A653">
        <f t="shared" si="24"/>
        <v>52</v>
      </c>
      <c r="B653" s="54" t="s">
        <v>11</v>
      </c>
      <c r="C653" s="133" t="s">
        <v>37</v>
      </c>
      <c r="D653" s="153">
        <f t="shared" si="25"/>
        <v>2.1407983547246608E-2</v>
      </c>
      <c r="E653" s="148">
        <v>494088</v>
      </c>
      <c r="F653" s="217">
        <v>4.1191406551323084E-2</v>
      </c>
      <c r="G653" s="218">
        <v>626185</v>
      </c>
      <c r="H653" s="147">
        <v>4.9439500764590721E-2</v>
      </c>
      <c r="I653" s="148">
        <v>485856</v>
      </c>
      <c r="J653" s="147">
        <v>4.790121342828782E-2</v>
      </c>
      <c r="K653" s="148">
        <v>415815</v>
      </c>
      <c r="M653" s="138"/>
      <c r="N653" s="143"/>
      <c r="O653" s="40"/>
      <c r="P653" s="39"/>
      <c r="Q653" s="26"/>
      <c r="R653" s="26"/>
    </row>
    <row r="654" spans="1:18" s="23" customFormat="1" ht="12.75" customHeight="1">
      <c r="A654">
        <f t="shared" si="24"/>
        <v>53</v>
      </c>
      <c r="B654" s="54" t="s">
        <v>11</v>
      </c>
      <c r="C654" s="133" t="s">
        <v>23</v>
      </c>
      <c r="D654" s="153">
        <f t="shared" si="25"/>
        <v>1.9723639963885618E-2</v>
      </c>
      <c r="E654" s="148">
        <v>455214</v>
      </c>
      <c r="F654" s="217">
        <v>2.1109753031716565E-2</v>
      </c>
      <c r="G654" s="218">
        <v>320907</v>
      </c>
      <c r="H654" s="147">
        <v>2.7263383064844254E-2</v>
      </c>
      <c r="I654" s="148">
        <v>267925</v>
      </c>
      <c r="J654" s="147">
        <v>3.0645302835684101E-2</v>
      </c>
      <c r="K654" s="148">
        <v>266022</v>
      </c>
      <c r="M654" s="138"/>
      <c r="N654" s="143"/>
      <c r="O654" s="40"/>
      <c r="P654" s="39"/>
      <c r="Q654" s="26"/>
      <c r="R654" s="26"/>
    </row>
    <row r="655" spans="1:18" s="23" customFormat="1" ht="12.75" customHeight="1">
      <c r="A655">
        <f t="shared" si="24"/>
        <v>54</v>
      </c>
      <c r="B655" s="54" t="s">
        <v>0</v>
      </c>
      <c r="C655" s="133" t="s">
        <v>124</v>
      </c>
      <c r="D655" s="153">
        <f t="shared" si="25"/>
        <v>1.9532648902624742E-2</v>
      </c>
      <c r="E655" s="148">
        <v>450806</v>
      </c>
      <c r="F655" s="217">
        <v>2.2949333481915388E-2</v>
      </c>
      <c r="G655" s="218">
        <v>348872</v>
      </c>
      <c r="H655" s="147">
        <v>7.51865950506751E-3</v>
      </c>
      <c r="I655" s="148">
        <v>73888</v>
      </c>
      <c r="J655" s="147">
        <v>5.1514410545222631E-3</v>
      </c>
      <c r="K655" s="148">
        <v>44718</v>
      </c>
      <c r="M655" s="138"/>
      <c r="N655" s="143"/>
      <c r="O655" s="40"/>
      <c r="P655" s="39"/>
      <c r="Q655" s="26"/>
      <c r="R655" s="26"/>
    </row>
    <row r="656" spans="1:18" s="23" customFormat="1" ht="12.75" customHeight="1">
      <c r="A656">
        <f t="shared" si="24"/>
        <v>55</v>
      </c>
      <c r="B656" s="54" t="s">
        <v>0</v>
      </c>
      <c r="C656" s="133" t="s">
        <v>22</v>
      </c>
      <c r="D656" s="153">
        <f t="shared" si="25"/>
        <v>1.7102019012739864E-2</v>
      </c>
      <c r="E656" s="148">
        <v>394708</v>
      </c>
      <c r="F656" s="217">
        <v>2.2681076407861718E-2</v>
      </c>
      <c r="G656" s="218">
        <v>344794</v>
      </c>
      <c r="H656" s="147">
        <v>2.5217141131277203E-2</v>
      </c>
      <c r="I656" s="148">
        <v>247816</v>
      </c>
      <c r="J656" s="147">
        <v>2.0997323503931915E-2</v>
      </c>
      <c r="K656" s="148">
        <v>182271</v>
      </c>
      <c r="M656" s="138"/>
      <c r="N656" s="143"/>
      <c r="O656" s="40"/>
      <c r="P656" s="39"/>
      <c r="Q656" s="26"/>
      <c r="R656" s="26"/>
    </row>
    <row r="657" spans="1:18" s="23" customFormat="1" ht="12.75" customHeight="1">
      <c r="A657">
        <f t="shared" si="24"/>
        <v>56</v>
      </c>
      <c r="B657" s="54" t="s">
        <v>0</v>
      </c>
      <c r="C657" s="133" t="s">
        <v>31</v>
      </c>
      <c r="D657" s="153">
        <f t="shared" si="25"/>
        <v>9.2653195417480589E-3</v>
      </c>
      <c r="E657" s="148">
        <v>213840</v>
      </c>
      <c r="F657" s="217">
        <v>2.3222918859794054E-2</v>
      </c>
      <c r="G657" s="218">
        <v>353031</v>
      </c>
      <c r="H657" s="147">
        <v>3.6558016535128621E-2</v>
      </c>
      <c r="I657" s="148">
        <v>359266</v>
      </c>
      <c r="J657" s="147">
        <v>1.3071329522217724E-2</v>
      </c>
      <c r="K657" s="148">
        <v>113468</v>
      </c>
      <c r="M657" s="138"/>
      <c r="N657" s="143"/>
      <c r="O657" s="40"/>
      <c r="P657" s="39"/>
      <c r="Q657" s="26"/>
      <c r="R657" s="26"/>
    </row>
    <row r="658" spans="1:18" s="23" customFormat="1" ht="12.75" customHeight="1">
      <c r="A658">
        <f t="shared" si="24"/>
        <v>57</v>
      </c>
      <c r="B658" s="54" t="s">
        <v>0</v>
      </c>
      <c r="C658" s="133" t="s">
        <v>35</v>
      </c>
      <c r="D658" s="153">
        <f t="shared" si="25"/>
        <v>7.1510294291466736E-3</v>
      </c>
      <c r="E658" s="148">
        <v>165043</v>
      </c>
      <c r="F658" s="217">
        <v>7.5387605340295266E-3</v>
      </c>
      <c r="G658" s="218">
        <v>114603</v>
      </c>
      <c r="H658" s="147">
        <v>1.1773243098700814E-2</v>
      </c>
      <c r="I658" s="148">
        <v>115699</v>
      </c>
      <c r="J658" s="147">
        <v>1.1222625956696607E-2</v>
      </c>
      <c r="K658" s="148">
        <v>97420</v>
      </c>
      <c r="M658" s="138"/>
      <c r="N658" s="143"/>
      <c r="O658" s="40"/>
      <c r="P658" s="39"/>
      <c r="Q658" s="26"/>
      <c r="R658" s="26"/>
    </row>
    <row r="659" spans="1:18" s="23" customFormat="1" ht="12.75" customHeight="1">
      <c r="A659">
        <f t="shared" si="24"/>
        <v>58</v>
      </c>
      <c r="B659" s="54" t="s">
        <v>0</v>
      </c>
      <c r="C659" s="133" t="s">
        <v>172</v>
      </c>
      <c r="D659" s="153">
        <f t="shared" si="25"/>
        <v>6.3869351992611196E-3</v>
      </c>
      <c r="E659" s="148">
        <v>147408</v>
      </c>
      <c r="F659" s="217">
        <v>1.1398754856833629E-2</v>
      </c>
      <c r="G659" s="218">
        <v>173282</v>
      </c>
      <c r="H659" s="147">
        <v>1.1187933853990599E-2</v>
      </c>
      <c r="I659" s="148">
        <v>109947</v>
      </c>
      <c r="J659" s="147">
        <v>3.3822243696223799E-4</v>
      </c>
      <c r="K659" s="148">
        <v>0</v>
      </c>
      <c r="M659" s="138"/>
      <c r="N659" s="144"/>
      <c r="O659" s="40"/>
      <c r="P659" s="39"/>
      <c r="Q659" s="26"/>
      <c r="R659" s="26"/>
    </row>
    <row r="660" spans="1:18" s="23" customFormat="1" ht="12.75" customHeight="1">
      <c r="A660">
        <f t="shared" si="24"/>
        <v>59</v>
      </c>
      <c r="B660" s="54" t="s">
        <v>0</v>
      </c>
      <c r="C660" s="133" t="s">
        <v>188</v>
      </c>
      <c r="D660" s="153">
        <f t="shared" si="25"/>
        <v>6.2169583541326233E-3</v>
      </c>
      <c r="E660" s="148">
        <v>143485</v>
      </c>
      <c r="F660" s="147">
        <v>3.3822243696223799E-4</v>
      </c>
      <c r="G660" s="148">
        <v>0</v>
      </c>
      <c r="H660" s="147">
        <v>3.3822243696223799E-4</v>
      </c>
      <c r="I660" s="148">
        <v>0</v>
      </c>
      <c r="J660" s="147">
        <v>3.3822243696223799E-4</v>
      </c>
      <c r="K660" s="148">
        <v>0</v>
      </c>
      <c r="M660" s="138"/>
      <c r="N660" s="143"/>
      <c r="O660" s="40"/>
      <c r="P660" s="39"/>
      <c r="Q660" s="26"/>
      <c r="R660" s="26"/>
    </row>
    <row r="661" spans="1:18" s="23" customFormat="1" ht="12.75" customHeight="1">
      <c r="A661">
        <f t="shared" si="24"/>
        <v>60</v>
      </c>
      <c r="B661" s="54" t="s">
        <v>11</v>
      </c>
      <c r="C661" s="133" t="s">
        <v>36</v>
      </c>
      <c r="D661" s="153">
        <f t="shared" si="25"/>
        <v>5.2513009624989768E-3</v>
      </c>
      <c r="E661" s="148">
        <v>121198</v>
      </c>
      <c r="F661" s="217">
        <v>5.3216598906001998E-3</v>
      </c>
      <c r="G661" s="218">
        <v>80899</v>
      </c>
      <c r="H661" s="147">
        <v>6.907198578178831E-3</v>
      </c>
      <c r="I661" s="148">
        <v>67879</v>
      </c>
      <c r="J661" s="147">
        <v>6.5691874890230345E-3</v>
      </c>
      <c r="K661" s="148">
        <v>57025</v>
      </c>
      <c r="M661" s="138"/>
      <c r="N661" s="143"/>
      <c r="O661" s="40"/>
      <c r="P661" s="39"/>
      <c r="Q661" s="26"/>
      <c r="R661" s="26"/>
    </row>
    <row r="662" spans="1:18" s="23" customFormat="1" ht="12.75" customHeight="1">
      <c r="A662">
        <f t="shared" si="24"/>
        <v>61</v>
      </c>
      <c r="B662" s="54" t="s">
        <v>0</v>
      </c>
      <c r="C662" s="133" t="s">
        <v>34</v>
      </c>
      <c r="D662" s="153">
        <f t="shared" si="25"/>
        <v>2.9893480693220344E-3</v>
      </c>
      <c r="E662" s="148">
        <v>68993</v>
      </c>
      <c r="F662" s="217">
        <v>4.2844167460003415E-3</v>
      </c>
      <c r="G662" s="218">
        <v>65131</v>
      </c>
      <c r="H662" s="147">
        <v>6.5183831011208122E-3</v>
      </c>
      <c r="I662" s="148">
        <v>64058</v>
      </c>
      <c r="J662" s="147">
        <v>6.4852078716710355E-3</v>
      </c>
      <c r="K662" s="148">
        <v>56296</v>
      </c>
      <c r="M662" s="138"/>
      <c r="N662" s="143"/>
      <c r="O662" s="40"/>
      <c r="P662" s="39"/>
      <c r="Q662" s="26"/>
      <c r="R662" s="26"/>
    </row>
    <row r="663" spans="1:18" s="23" customFormat="1" ht="12.75" customHeight="1">
      <c r="A663">
        <f t="shared" si="24"/>
        <v>62</v>
      </c>
      <c r="B663" s="54" t="s">
        <v>0</v>
      </c>
      <c r="C663" s="133" t="s">
        <v>38</v>
      </c>
      <c r="D663" s="153">
        <f t="shared" si="25"/>
        <v>2.1938408359396251E-3</v>
      </c>
      <c r="E663" s="148">
        <v>50633</v>
      </c>
      <c r="F663" s="217">
        <v>1.1995919574405772E-3</v>
      </c>
      <c r="G663" s="218">
        <v>18236</v>
      </c>
      <c r="H663" s="147">
        <v>3.3822243696223799E-4</v>
      </c>
      <c r="I663" s="148">
        <v>0</v>
      </c>
      <c r="J663" s="147">
        <v>3.3822243696223799E-4</v>
      </c>
      <c r="K663" s="148">
        <v>0</v>
      </c>
      <c r="M663" s="138"/>
      <c r="N663" s="143"/>
      <c r="O663" s="40"/>
      <c r="P663" s="39"/>
      <c r="Q663" s="26"/>
      <c r="R663" s="26"/>
    </row>
    <row r="664" spans="1:18" s="23" customFormat="1" ht="12.75" customHeight="1">
      <c r="A664">
        <f t="shared" si="24"/>
        <v>63</v>
      </c>
      <c r="B664" s="54" t="s">
        <v>0</v>
      </c>
      <c r="C664" s="133" t="s">
        <v>197</v>
      </c>
      <c r="D664" s="153">
        <f t="shared" si="25"/>
        <v>1.5270185961926059E-3</v>
      </c>
      <c r="E664" s="148">
        <v>35243</v>
      </c>
      <c r="F664" s="147">
        <v>3.3822243696223799E-4</v>
      </c>
      <c r="G664" s="148">
        <v>0</v>
      </c>
      <c r="H664" s="147">
        <v>3.3822243696223799E-4</v>
      </c>
      <c r="I664" s="148">
        <v>0</v>
      </c>
      <c r="J664" s="147">
        <v>3.3822243696223799E-4</v>
      </c>
      <c r="K664" s="148">
        <v>0</v>
      </c>
      <c r="M664" s="138"/>
      <c r="N664" s="143"/>
      <c r="O664" s="40"/>
      <c r="P664" s="39"/>
      <c r="Q664" s="26"/>
      <c r="R664" s="26"/>
    </row>
    <row r="665" spans="1:18" s="23" customFormat="1" ht="12.75" customHeight="1">
      <c r="A665">
        <f t="shared" si="24"/>
        <v>64</v>
      </c>
      <c r="B665" s="54" t="s">
        <v>0</v>
      </c>
      <c r="C665" s="133" t="s">
        <v>217</v>
      </c>
      <c r="D665" s="153">
        <f t="shared" si="25"/>
        <v>1.3396671105092976E-3</v>
      </c>
      <c r="E665" s="148">
        <v>30919</v>
      </c>
      <c r="F665" s="147">
        <v>3.3822243696223799E-4</v>
      </c>
      <c r="G665" s="148">
        <v>0</v>
      </c>
      <c r="H665" s="147">
        <v>3.3822243696223799E-4</v>
      </c>
      <c r="I665" s="148">
        <v>0</v>
      </c>
      <c r="J665" s="147">
        <v>3.3822243696223799E-4</v>
      </c>
      <c r="K665" s="148">
        <v>0</v>
      </c>
      <c r="M665" s="138"/>
      <c r="N665" s="143"/>
      <c r="O665" s="40"/>
      <c r="P665" s="39"/>
      <c r="Q665" s="26"/>
      <c r="R665" s="26"/>
    </row>
    <row r="666" spans="1:18" s="23" customFormat="1" ht="12.75" customHeight="1">
      <c r="A666">
        <f t="shared" si="24"/>
        <v>65</v>
      </c>
      <c r="B666" s="54" t="s">
        <v>0</v>
      </c>
      <c r="C666" s="133" t="s">
        <v>122</v>
      </c>
      <c r="D666" s="153">
        <f t="shared" ref="D666:D668" si="26">+E666/$E$670*100</f>
        <v>1.5836486590483143E-4</v>
      </c>
      <c r="E666" s="148">
        <v>3655</v>
      </c>
      <c r="F666" s="217">
        <v>2.2385454217867316E-4</v>
      </c>
      <c r="G666" s="218">
        <v>3403</v>
      </c>
      <c r="H666" s="147">
        <v>2.3302471668748101E-4</v>
      </c>
      <c r="I666" s="148">
        <v>2290</v>
      </c>
      <c r="J666" s="147">
        <v>2.6126992065066623E-4</v>
      </c>
      <c r="K666" s="148">
        <v>2268</v>
      </c>
      <c r="M666" s="138"/>
      <c r="N666" s="143"/>
      <c r="O666" s="40"/>
      <c r="P666" s="39"/>
      <c r="Q666" s="26"/>
      <c r="R666" s="26"/>
    </row>
    <row r="667" spans="1:18" s="23" customFormat="1" ht="12.75" customHeight="1">
      <c r="A667">
        <f t="shared" si="24"/>
        <v>66</v>
      </c>
      <c r="B667" s="54" t="s">
        <v>0</v>
      </c>
      <c r="C667" s="133" t="s">
        <v>129</v>
      </c>
      <c r="D667" s="153">
        <f t="shared" si="26"/>
        <v>4.6231275491232594E-5</v>
      </c>
      <c r="E667" s="148">
        <v>1067</v>
      </c>
      <c r="F667" s="217">
        <v>2.7831243853131387E-2</v>
      </c>
      <c r="G667" s="218">
        <v>423086</v>
      </c>
      <c r="H667" s="147">
        <v>0.10014048948235818</v>
      </c>
      <c r="I667" s="148">
        <v>984109</v>
      </c>
      <c r="J667" s="147">
        <v>7.7305253744125835E-2</v>
      </c>
      <c r="K667" s="148">
        <v>671062</v>
      </c>
      <c r="M667" s="138"/>
      <c r="N667" s="143"/>
      <c r="O667" s="40"/>
      <c r="P667" s="39"/>
      <c r="Q667" s="26"/>
      <c r="R667" s="26"/>
    </row>
    <row r="668" spans="1:18" s="23" customFormat="1" ht="12.75" customHeight="1">
      <c r="A668">
        <f t="shared" ref="A668:A669" si="27">+A667+1</f>
        <v>67</v>
      </c>
      <c r="B668" s="54" t="s">
        <v>0</v>
      </c>
      <c r="C668" s="133" t="s">
        <v>212</v>
      </c>
      <c r="D668" s="153">
        <f t="shared" si="26"/>
        <v>0</v>
      </c>
      <c r="E668" s="148">
        <v>0</v>
      </c>
      <c r="F668" s="217">
        <v>2.507591874184843E-4</v>
      </c>
      <c r="G668" s="218">
        <v>3812</v>
      </c>
      <c r="H668" s="147">
        <v>4.638107679744709E-4</v>
      </c>
      <c r="I668" s="148">
        <v>4558</v>
      </c>
      <c r="J668" s="147">
        <v>2.811992399948308E-4</v>
      </c>
      <c r="K668" s="148">
        <v>2441</v>
      </c>
      <c r="M668" s="138"/>
      <c r="N668" s="143"/>
      <c r="O668" s="40"/>
      <c r="P668" s="39"/>
      <c r="Q668" s="26"/>
      <c r="R668" s="26"/>
    </row>
    <row r="669" spans="1:18" s="23" customFormat="1" ht="12.75" customHeight="1">
      <c r="A669">
        <f t="shared" si="27"/>
        <v>68</v>
      </c>
      <c r="B669" s="54" t="s">
        <v>0</v>
      </c>
      <c r="C669" s="55" t="s">
        <v>130</v>
      </c>
      <c r="D669" s="147">
        <v>3.3822243696223799E-4</v>
      </c>
      <c r="E669" s="148">
        <v>0</v>
      </c>
      <c r="F669" s="147">
        <v>3.3822243696223799E-4</v>
      </c>
      <c r="G669" s="148">
        <v>0</v>
      </c>
      <c r="H669" s="147">
        <v>3.3765688478088814E-2</v>
      </c>
      <c r="I669" s="148">
        <v>331825</v>
      </c>
      <c r="J669" s="147">
        <v>0.24816368602000183</v>
      </c>
      <c r="K669" s="148">
        <v>2154229</v>
      </c>
      <c r="M669" s="138"/>
      <c r="N669" s="143"/>
      <c r="O669" s="40"/>
      <c r="P669" s="39"/>
      <c r="Q669" s="26"/>
      <c r="R669" s="26"/>
    </row>
    <row r="670" spans="1:18" s="23" customFormat="1" ht="12.75" customHeight="1">
      <c r="A670"/>
      <c r="B670" s="134"/>
      <c r="C670" s="129" t="s">
        <v>128</v>
      </c>
      <c r="D670" s="29">
        <v>100</v>
      </c>
      <c r="E670" s="3">
        <v>2307961415</v>
      </c>
      <c r="F670" s="105">
        <v>100</v>
      </c>
      <c r="G670" s="106">
        <v>1520183583</v>
      </c>
      <c r="H670" s="29">
        <v>100</v>
      </c>
      <c r="I670" s="3">
        <v>982728370</v>
      </c>
      <c r="J670" s="29">
        <v>100</v>
      </c>
      <c r="K670" s="3">
        <v>868067780</v>
      </c>
      <c r="M670" s="138"/>
      <c r="N670" s="143"/>
      <c r="O670" s="40"/>
      <c r="P670" s="39"/>
      <c r="Q670" s="26"/>
      <c r="R670" s="26"/>
    </row>
    <row r="671" spans="1:18" s="23" customFormat="1" ht="12.75" customHeight="1">
      <c r="A671" s="1"/>
      <c r="B671" s="1"/>
      <c r="C671" s="1"/>
      <c r="D671" s="1"/>
      <c r="E671" s="1"/>
      <c r="F671" s="1"/>
      <c r="G671" s="1"/>
      <c r="H671" s="59"/>
      <c r="I671" s="59"/>
      <c r="J671" s="59"/>
      <c r="K671" s="59"/>
      <c r="M671" s="138"/>
      <c r="N671" s="143"/>
      <c r="O671" s="40"/>
      <c r="P671" s="39"/>
      <c r="Q671" s="26"/>
      <c r="R671" s="26"/>
    </row>
    <row r="672" spans="1:18" s="23" customFormat="1" ht="12.75" customHeight="1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M672" s="138"/>
      <c r="N672" s="143"/>
      <c r="O672" s="40"/>
      <c r="P672" s="39"/>
      <c r="Q672" s="26"/>
      <c r="R672" s="26"/>
    </row>
    <row r="673" spans="1:18" s="23" customFormat="1" ht="12.75" customHeight="1">
      <c r="A673" s="37" t="s">
        <v>161</v>
      </c>
      <c r="B673" s="37"/>
      <c r="C673" s="37"/>
      <c r="D673" s="37"/>
      <c r="E673" s="37"/>
      <c r="F673" s="37"/>
      <c r="G673" s="37"/>
      <c r="H673" s="48"/>
      <c r="I673" s="49"/>
      <c r="J673" s="149"/>
      <c r="K673" s="150"/>
      <c r="M673" s="138"/>
      <c r="N673" s="143"/>
      <c r="O673" s="40"/>
      <c r="P673" s="39"/>
      <c r="Q673" s="26"/>
      <c r="R673" s="26"/>
    </row>
    <row r="674" spans="1:18" s="23" customFormat="1" ht="12.75" customHeight="1">
      <c r="A674">
        <v>1</v>
      </c>
      <c r="B674" s="54" t="s">
        <v>0</v>
      </c>
      <c r="C674" s="133" t="s">
        <v>223</v>
      </c>
      <c r="D674" s="153">
        <f t="shared" ref="D674:D705" si="28">+E674/$E$735*100</f>
        <v>10.888554521613123</v>
      </c>
      <c r="E674" s="148">
        <v>258326641</v>
      </c>
      <c r="F674" s="220">
        <v>23.13740263028906</v>
      </c>
      <c r="G674" s="221">
        <v>465714353</v>
      </c>
      <c r="H674" s="147">
        <v>32.033298943595426</v>
      </c>
      <c r="I674" s="148">
        <v>519605058</v>
      </c>
      <c r="J674" s="147">
        <v>9.9912453902512208</v>
      </c>
      <c r="K674" s="148">
        <v>96029906</v>
      </c>
      <c r="M674" s="138"/>
      <c r="N674" s="143"/>
      <c r="O674" s="40"/>
      <c r="P674" s="39"/>
      <c r="Q674" s="26"/>
      <c r="R674" s="26"/>
    </row>
    <row r="675" spans="1:18" s="23" customFormat="1" ht="12.75" customHeight="1">
      <c r="A675">
        <f>+A674+1</f>
        <v>2</v>
      </c>
      <c r="B675" s="54" t="s">
        <v>0</v>
      </c>
      <c r="C675" s="133" t="s">
        <v>201</v>
      </c>
      <c r="D675" s="153">
        <f t="shared" si="28"/>
        <v>10.245978477505199</v>
      </c>
      <c r="E675" s="148">
        <v>243081779</v>
      </c>
      <c r="F675" s="220">
        <v>1.6359661551099893</v>
      </c>
      <c r="G675" s="221">
        <v>32929060</v>
      </c>
      <c r="H675" s="147">
        <v>1.9345185758450802</v>
      </c>
      <c r="I675" s="148">
        <v>31379398</v>
      </c>
      <c r="J675" s="147">
        <v>2.0528219318062013</v>
      </c>
      <c r="K675" s="148">
        <v>19730503</v>
      </c>
      <c r="M675" s="138"/>
      <c r="N675" s="143"/>
      <c r="O675" s="40"/>
      <c r="P675" s="39"/>
      <c r="Q675" s="26"/>
      <c r="R675" s="26"/>
    </row>
    <row r="676" spans="1:18" s="23" customFormat="1" ht="12.75" customHeight="1">
      <c r="A676">
        <f t="shared" ref="A676:A734" si="29">+A675+1</f>
        <v>3</v>
      </c>
      <c r="B676" s="54" t="s">
        <v>0</v>
      </c>
      <c r="C676" s="133" t="s">
        <v>186</v>
      </c>
      <c r="D676" s="153">
        <f t="shared" si="28"/>
        <v>8.6989355659083412</v>
      </c>
      <c r="E676" s="148">
        <v>206378799</v>
      </c>
      <c r="F676" s="220">
        <v>6.2829074540232854</v>
      </c>
      <c r="G676" s="221">
        <v>126463641</v>
      </c>
      <c r="H676" s="147">
        <v>4.7205256115060097</v>
      </c>
      <c r="I676" s="148">
        <v>76570602</v>
      </c>
      <c r="J676" s="147">
        <v>5.3515168642341919</v>
      </c>
      <c r="K676" s="148">
        <v>51435596</v>
      </c>
      <c r="M676" s="138"/>
      <c r="N676" s="143"/>
      <c r="O676" s="40"/>
      <c r="P676" s="39"/>
      <c r="Q676" s="26"/>
      <c r="R676" s="26"/>
    </row>
    <row r="677" spans="1:18" s="23" customFormat="1" ht="12.75" customHeight="1">
      <c r="A677">
        <f t="shared" si="29"/>
        <v>4</v>
      </c>
      <c r="B677" s="54" t="s">
        <v>0</v>
      </c>
      <c r="C677" s="133" t="s">
        <v>144</v>
      </c>
      <c r="D677" s="153">
        <f t="shared" si="28"/>
        <v>7.8064220276916911</v>
      </c>
      <c r="E677" s="148">
        <v>185204269</v>
      </c>
      <c r="F677" s="220">
        <v>6.5473392971213515</v>
      </c>
      <c r="G677" s="221">
        <v>131786179</v>
      </c>
      <c r="H677" s="147">
        <v>5.0544119217801926</v>
      </c>
      <c r="I677" s="148">
        <v>81986498</v>
      </c>
      <c r="J677" s="147">
        <v>5.4167881746562667</v>
      </c>
      <c r="K677" s="148">
        <v>52062945</v>
      </c>
      <c r="M677" s="138"/>
      <c r="N677" s="143"/>
      <c r="O677" s="40"/>
      <c r="P677" s="39"/>
      <c r="Q677" s="26"/>
      <c r="R677" s="26"/>
    </row>
    <row r="678" spans="1:18" s="22" customFormat="1" ht="12.75" customHeight="1">
      <c r="A678">
        <f t="shared" si="29"/>
        <v>5</v>
      </c>
      <c r="B678" s="54" t="s">
        <v>0</v>
      </c>
      <c r="C678" s="133" t="s">
        <v>215</v>
      </c>
      <c r="D678" s="153">
        <f t="shared" si="28"/>
        <v>7.6221043862485658</v>
      </c>
      <c r="E678" s="148">
        <v>180831406</v>
      </c>
      <c r="F678" s="220">
        <v>6.1209503787568238</v>
      </c>
      <c r="G678" s="221">
        <v>123203736</v>
      </c>
      <c r="H678" s="147">
        <v>5.7539506495398651</v>
      </c>
      <c r="I678" s="148">
        <v>93333561</v>
      </c>
      <c r="J678" s="147">
        <v>7.3379819003174012</v>
      </c>
      <c r="K678" s="148">
        <v>70528316</v>
      </c>
      <c r="M678" s="138"/>
      <c r="N678" s="143"/>
      <c r="O678" s="40"/>
      <c r="P678" s="39"/>
      <c r="Q678" s="8"/>
      <c r="R678" s="8"/>
    </row>
    <row r="679" spans="1:18" s="22" customFormat="1" ht="12.75" customHeight="1">
      <c r="A679">
        <f t="shared" si="29"/>
        <v>6</v>
      </c>
      <c r="B679" s="54" t="s">
        <v>11</v>
      </c>
      <c r="C679" s="133" t="s">
        <v>18</v>
      </c>
      <c r="D679" s="153">
        <f t="shared" si="28"/>
        <v>6.4023084582010075</v>
      </c>
      <c r="E679" s="148">
        <v>151892231</v>
      </c>
      <c r="F679" s="220">
        <v>9.3356368453960137</v>
      </c>
      <c r="G679" s="221">
        <v>187909600</v>
      </c>
      <c r="H679" s="147">
        <v>3.7547475101665664</v>
      </c>
      <c r="I679" s="148">
        <v>60904929</v>
      </c>
      <c r="J679" s="147">
        <v>5.8112928278318385</v>
      </c>
      <c r="K679" s="148">
        <v>55854689</v>
      </c>
      <c r="M679" s="138"/>
      <c r="N679" s="143"/>
      <c r="O679" s="40"/>
      <c r="P679" s="39"/>
      <c r="Q679" s="8"/>
      <c r="R679" s="8"/>
    </row>
    <row r="680" spans="1:18" s="23" customFormat="1" ht="12.75" customHeight="1">
      <c r="A680">
        <f t="shared" si="29"/>
        <v>7</v>
      </c>
      <c r="B680" s="54" t="s">
        <v>11</v>
      </c>
      <c r="C680" s="133" t="s">
        <v>221</v>
      </c>
      <c r="D680" s="153">
        <f t="shared" si="28"/>
        <v>5.5011002331300896</v>
      </c>
      <c r="E680" s="148">
        <v>130511423</v>
      </c>
      <c r="F680" s="220">
        <v>4.6354078802548129</v>
      </c>
      <c r="G680" s="221">
        <v>93302434</v>
      </c>
      <c r="H680" s="147">
        <v>4.2427961466227622</v>
      </c>
      <c r="I680" s="148">
        <v>68821458</v>
      </c>
      <c r="J680" s="147">
        <v>4.2864699757356286</v>
      </c>
      <c r="K680" s="148">
        <v>41198999</v>
      </c>
      <c r="M680" s="138"/>
      <c r="N680" s="143"/>
      <c r="O680" s="40"/>
      <c r="P680" s="39"/>
      <c r="Q680" s="26"/>
      <c r="R680" s="26"/>
    </row>
    <row r="681" spans="1:18" s="22" customFormat="1" ht="12.75" customHeight="1">
      <c r="A681">
        <f t="shared" si="29"/>
        <v>8</v>
      </c>
      <c r="B681" s="54" t="s">
        <v>0</v>
      </c>
      <c r="C681" s="133" t="s">
        <v>19</v>
      </c>
      <c r="D681" s="153">
        <f t="shared" si="28"/>
        <v>5.2172002328463769</v>
      </c>
      <c r="E681" s="148">
        <v>123776008</v>
      </c>
      <c r="F681" s="220">
        <v>4.076841940980974</v>
      </c>
      <c r="G681" s="221">
        <v>82059505</v>
      </c>
      <c r="H681" s="147">
        <v>3.4653887165226966</v>
      </c>
      <c r="I681" s="148">
        <v>56211304</v>
      </c>
      <c r="J681" s="147">
        <v>6.7407146959880331</v>
      </c>
      <c r="K681" s="148">
        <v>64787739</v>
      </c>
      <c r="M681" s="138"/>
      <c r="N681" s="143"/>
      <c r="O681" s="40"/>
      <c r="P681" s="39"/>
      <c r="Q681" s="8"/>
      <c r="R681" s="8"/>
    </row>
    <row r="682" spans="1:18" s="23" customFormat="1" ht="12.75" customHeight="1">
      <c r="A682">
        <f t="shared" si="29"/>
        <v>9</v>
      </c>
      <c r="B682" s="54" t="s">
        <v>0</v>
      </c>
      <c r="C682" s="133" t="s">
        <v>118</v>
      </c>
      <c r="D682" s="153">
        <f t="shared" si="28"/>
        <v>5.1548339645585592</v>
      </c>
      <c r="E682" s="148">
        <v>122296393</v>
      </c>
      <c r="F682" s="220">
        <v>4.8935584872352811</v>
      </c>
      <c r="G682" s="221">
        <v>98498542</v>
      </c>
      <c r="H682" s="147">
        <v>4.2119576767425073</v>
      </c>
      <c r="I682" s="148">
        <v>68321234</v>
      </c>
      <c r="J682" s="147">
        <v>4.5918721512704206</v>
      </c>
      <c r="K682" s="148">
        <v>44134343</v>
      </c>
      <c r="M682" s="138"/>
      <c r="N682" s="143"/>
      <c r="O682" s="40"/>
      <c r="P682" s="39"/>
      <c r="Q682" s="26"/>
      <c r="R682" s="26"/>
    </row>
    <row r="683" spans="1:18" s="23" customFormat="1" ht="12.75" customHeight="1">
      <c r="A683">
        <f t="shared" si="29"/>
        <v>10</v>
      </c>
      <c r="B683" s="54" t="s">
        <v>11</v>
      </c>
      <c r="C683" s="133" t="s">
        <v>96</v>
      </c>
      <c r="D683" s="153">
        <f t="shared" si="28"/>
        <v>3.5946748380902669</v>
      </c>
      <c r="E683" s="148">
        <v>85282236</v>
      </c>
      <c r="F683" s="220">
        <v>2.1557351400193427</v>
      </c>
      <c r="G683" s="221">
        <v>43391076</v>
      </c>
      <c r="H683" s="147">
        <v>1.9711602195969771</v>
      </c>
      <c r="I683" s="148">
        <v>31973754</v>
      </c>
      <c r="J683" s="147">
        <v>2.8576632626991962</v>
      </c>
      <c r="K683" s="148">
        <v>27466159</v>
      </c>
      <c r="M683" s="138"/>
      <c r="N683" s="143"/>
      <c r="O683" s="40"/>
      <c r="P683" s="39"/>
      <c r="Q683" s="26"/>
      <c r="R683" s="26"/>
    </row>
    <row r="684" spans="1:18" s="23" customFormat="1" ht="12.75" customHeight="1">
      <c r="A684">
        <f t="shared" si="29"/>
        <v>11</v>
      </c>
      <c r="B684" s="54" t="s">
        <v>0</v>
      </c>
      <c r="C684" s="133" t="s">
        <v>21</v>
      </c>
      <c r="D684" s="153">
        <f t="shared" si="28"/>
        <v>3.5498869456142326</v>
      </c>
      <c r="E684" s="148">
        <v>84219661</v>
      </c>
      <c r="F684" s="220">
        <v>3.8363324015030376</v>
      </c>
      <c r="G684" s="221">
        <v>77218480</v>
      </c>
      <c r="H684" s="147">
        <v>2.1736906918005361</v>
      </c>
      <c r="I684" s="148">
        <v>35258956</v>
      </c>
      <c r="J684" s="147">
        <v>2.5050455136319347</v>
      </c>
      <c r="K684" s="148">
        <v>24077007</v>
      </c>
      <c r="M684" s="138"/>
      <c r="N684" s="143"/>
      <c r="O684" s="40"/>
      <c r="P684" s="39"/>
      <c r="Q684" s="26"/>
      <c r="R684" s="26"/>
    </row>
    <row r="685" spans="1:18" s="23" customFormat="1" ht="12.75" customHeight="1">
      <c r="A685">
        <f t="shared" si="29"/>
        <v>12</v>
      </c>
      <c r="B685" s="54" t="s">
        <v>0</v>
      </c>
      <c r="C685" s="133" t="s">
        <v>50</v>
      </c>
      <c r="D685" s="153">
        <f t="shared" si="28"/>
        <v>2.9996093452133792</v>
      </c>
      <c r="E685" s="148">
        <v>71164543</v>
      </c>
      <c r="F685" s="220">
        <v>2.6315327396212376</v>
      </c>
      <c r="G685" s="221">
        <v>52968027</v>
      </c>
      <c r="H685" s="147">
        <v>2.5093274728913526</v>
      </c>
      <c r="I685" s="148">
        <v>40703246</v>
      </c>
      <c r="J685" s="147">
        <v>3.1208832599178962</v>
      </c>
      <c r="K685" s="148">
        <v>29996073</v>
      </c>
      <c r="M685" s="138"/>
      <c r="N685" s="143"/>
      <c r="O685" s="40"/>
      <c r="P685" s="39"/>
      <c r="Q685" s="26"/>
      <c r="R685" s="26"/>
    </row>
    <row r="686" spans="1:18" s="23" customFormat="1" ht="12.75" customHeight="1">
      <c r="A686">
        <f t="shared" si="29"/>
        <v>13</v>
      </c>
      <c r="B686" s="54" t="s">
        <v>0</v>
      </c>
      <c r="C686" s="133" t="s">
        <v>8</v>
      </c>
      <c r="D686" s="153">
        <f t="shared" si="28"/>
        <v>2.7470820502063509</v>
      </c>
      <c r="E686" s="148">
        <v>65173433</v>
      </c>
      <c r="F686" s="220">
        <v>2.0427793077445751</v>
      </c>
      <c r="G686" s="221">
        <v>41117478</v>
      </c>
      <c r="H686" s="147">
        <v>2.5007430515582176</v>
      </c>
      <c r="I686" s="148">
        <v>40564000</v>
      </c>
      <c r="J686" s="147">
        <v>2.9316602484947203</v>
      </c>
      <c r="K686" s="148">
        <v>28177374</v>
      </c>
      <c r="M686" s="138"/>
      <c r="N686" s="143"/>
      <c r="O686" s="40"/>
      <c r="P686" s="39"/>
      <c r="Q686" s="26"/>
      <c r="R686" s="26"/>
    </row>
    <row r="687" spans="1:18" s="23" customFormat="1" ht="12.75" customHeight="1">
      <c r="A687">
        <f t="shared" si="29"/>
        <v>14</v>
      </c>
      <c r="B687" s="54" t="s">
        <v>0</v>
      </c>
      <c r="C687" s="133" t="s">
        <v>95</v>
      </c>
      <c r="D687" s="153">
        <f t="shared" si="28"/>
        <v>2.6376864610650226</v>
      </c>
      <c r="E687" s="148">
        <v>62578066</v>
      </c>
      <c r="F687" s="220">
        <v>1.1468882844954955</v>
      </c>
      <c r="G687" s="221">
        <v>23084801</v>
      </c>
      <c r="H687" s="147">
        <v>1.0951638737125129</v>
      </c>
      <c r="I687" s="148">
        <v>17764411</v>
      </c>
      <c r="J687" s="147">
        <v>1.8181525991068397</v>
      </c>
      <c r="K687" s="148">
        <v>17475001</v>
      </c>
      <c r="M687" s="138"/>
      <c r="N687" s="143"/>
      <c r="O687" s="40"/>
      <c r="P687" s="39"/>
      <c r="Q687" s="26"/>
      <c r="R687" s="26"/>
    </row>
    <row r="688" spans="1:18" s="23" customFormat="1" ht="12.75" customHeight="1">
      <c r="A688">
        <f t="shared" si="29"/>
        <v>15</v>
      </c>
      <c r="B688" s="54" t="s">
        <v>0</v>
      </c>
      <c r="C688" s="133" t="s">
        <v>6</v>
      </c>
      <c r="D688" s="153">
        <f t="shared" si="28"/>
        <v>2.1834763873491059</v>
      </c>
      <c r="E688" s="148">
        <v>51802112</v>
      </c>
      <c r="F688" s="220">
        <v>1.6125243215878844</v>
      </c>
      <c r="G688" s="221">
        <v>32457218</v>
      </c>
      <c r="H688" s="147">
        <v>1.3612872232704165</v>
      </c>
      <c r="I688" s="148">
        <v>22081139</v>
      </c>
      <c r="J688" s="147">
        <v>1.4481831725453425</v>
      </c>
      <c r="K688" s="148">
        <v>13919075</v>
      </c>
      <c r="M688" s="138"/>
      <c r="N688" s="143"/>
      <c r="O688" s="40"/>
      <c r="P688" s="39"/>
      <c r="Q688" s="26"/>
      <c r="R688" s="26"/>
    </row>
    <row r="689" spans="1:18" s="23" customFormat="1" ht="12.75" customHeight="1">
      <c r="A689">
        <f t="shared" si="29"/>
        <v>16</v>
      </c>
      <c r="B689" s="54" t="s">
        <v>0</v>
      </c>
      <c r="C689" s="133" t="s">
        <v>174</v>
      </c>
      <c r="D689" s="153">
        <f t="shared" si="28"/>
        <v>1.990437546490845</v>
      </c>
      <c r="E689" s="148">
        <v>47222342</v>
      </c>
      <c r="F689" s="220">
        <v>0.27312377620320077</v>
      </c>
      <c r="G689" s="221">
        <v>5497491</v>
      </c>
      <c r="H689" s="147">
        <v>5.6902323158175595E-3</v>
      </c>
      <c r="I689" s="148">
        <v>92300</v>
      </c>
      <c r="J689" s="147">
        <v>0</v>
      </c>
      <c r="K689" s="148">
        <v>0</v>
      </c>
      <c r="M689" s="138"/>
      <c r="N689" s="143"/>
      <c r="O689" s="40"/>
      <c r="P689" s="39"/>
      <c r="Q689" s="26"/>
      <c r="R689" s="26"/>
    </row>
    <row r="690" spans="1:18" s="23" customFormat="1" ht="12.75" customHeight="1">
      <c r="A690">
        <f t="shared" si="29"/>
        <v>17</v>
      </c>
      <c r="B690" s="54" t="s">
        <v>0</v>
      </c>
      <c r="C690" s="133" t="s">
        <v>5</v>
      </c>
      <c r="D690" s="153">
        <f t="shared" si="28"/>
        <v>1.8763019413992141</v>
      </c>
      <c r="E690" s="148">
        <v>44514520</v>
      </c>
      <c r="F690" s="220">
        <v>2.7577096225222073</v>
      </c>
      <c r="G690" s="221">
        <v>55507741</v>
      </c>
      <c r="H690" s="147">
        <v>4.2278598724622887</v>
      </c>
      <c r="I690" s="148">
        <v>68579180</v>
      </c>
      <c r="J690" s="147">
        <v>6.360453225766209</v>
      </c>
      <c r="K690" s="148">
        <v>61132892</v>
      </c>
      <c r="M690" s="138"/>
      <c r="N690" s="143"/>
      <c r="O690" s="40"/>
      <c r="P690" s="39"/>
      <c r="Q690" s="26"/>
      <c r="R690" s="26"/>
    </row>
    <row r="691" spans="1:18" s="23" customFormat="1" ht="12.75" customHeight="1">
      <c r="A691">
        <f t="shared" si="29"/>
        <v>18</v>
      </c>
      <c r="B691" s="54" t="s">
        <v>0</v>
      </c>
      <c r="C691" s="133" t="s">
        <v>51</v>
      </c>
      <c r="D691" s="153">
        <f t="shared" si="28"/>
        <v>1.7080076655999075</v>
      </c>
      <c r="E691" s="148">
        <v>40521805</v>
      </c>
      <c r="F691" s="220">
        <v>1.9932007653485744</v>
      </c>
      <c r="G691" s="221">
        <v>40119551</v>
      </c>
      <c r="H691" s="147">
        <v>1.3540836850753315</v>
      </c>
      <c r="I691" s="148">
        <v>21964292</v>
      </c>
      <c r="J691" s="147">
        <v>0.24626513996001093</v>
      </c>
      <c r="K691" s="148">
        <v>2366954</v>
      </c>
      <c r="M691" s="138"/>
      <c r="N691" s="143"/>
      <c r="O691" s="40"/>
      <c r="P691" s="39"/>
      <c r="Q691" s="26"/>
      <c r="R691" s="26"/>
    </row>
    <row r="692" spans="1:18" s="23" customFormat="1" ht="12.75" customHeight="1">
      <c r="A692">
        <f t="shared" si="29"/>
        <v>19</v>
      </c>
      <c r="B692" s="54" t="s">
        <v>0</v>
      </c>
      <c r="C692" s="133" t="s">
        <v>204</v>
      </c>
      <c r="D692" s="153">
        <f t="shared" si="28"/>
        <v>1.4462684569747868</v>
      </c>
      <c r="E692" s="148">
        <v>34312146</v>
      </c>
      <c r="F692" s="147">
        <v>9.8320692866109898E-5</v>
      </c>
      <c r="G692" s="148">
        <v>0</v>
      </c>
      <c r="H692" s="147">
        <v>9.8320692866109898E-5</v>
      </c>
      <c r="I692" s="148">
        <v>0</v>
      </c>
      <c r="J692" s="147">
        <v>9.8320692866109898E-5</v>
      </c>
      <c r="K692" s="148">
        <v>0</v>
      </c>
      <c r="M692" s="138"/>
      <c r="N692" s="143"/>
      <c r="O692" s="40"/>
      <c r="P692" s="39"/>
      <c r="Q692" s="26"/>
      <c r="R692" s="26"/>
    </row>
    <row r="693" spans="1:18" s="23" customFormat="1" ht="12.75" customHeight="1">
      <c r="A693">
        <f t="shared" si="29"/>
        <v>20</v>
      </c>
      <c r="B693" s="54" t="s">
        <v>0</v>
      </c>
      <c r="C693" s="133" t="s">
        <v>2</v>
      </c>
      <c r="D693" s="153">
        <f t="shared" si="28"/>
        <v>1.2496258889038361</v>
      </c>
      <c r="E693" s="148">
        <v>29646879</v>
      </c>
      <c r="F693" s="220">
        <v>0.56702680357265411</v>
      </c>
      <c r="G693" s="221">
        <v>11413231</v>
      </c>
      <c r="H693" s="147">
        <v>0.39999145910308737</v>
      </c>
      <c r="I693" s="148">
        <v>6488173</v>
      </c>
      <c r="J693" s="147">
        <v>0.56861072801675638</v>
      </c>
      <c r="K693" s="148">
        <v>5465148</v>
      </c>
      <c r="M693" s="138"/>
      <c r="N693" s="143"/>
      <c r="O693" s="40"/>
      <c r="P693" s="39"/>
      <c r="Q693" s="26"/>
      <c r="R693" s="26"/>
    </row>
    <row r="694" spans="1:18" s="23" customFormat="1" ht="12.75" customHeight="1">
      <c r="A694">
        <f t="shared" si="29"/>
        <v>21</v>
      </c>
      <c r="B694" s="54" t="s">
        <v>0</v>
      </c>
      <c r="C694" s="133" t="s">
        <v>101</v>
      </c>
      <c r="D694" s="153">
        <f t="shared" si="28"/>
        <v>1.1679404781088332</v>
      </c>
      <c r="E694" s="148">
        <v>27708925</v>
      </c>
      <c r="F694" s="220">
        <v>0.7737478833114888</v>
      </c>
      <c r="G694" s="221">
        <v>15574155</v>
      </c>
      <c r="H694" s="147">
        <v>1.2501666034365544</v>
      </c>
      <c r="I694" s="148">
        <v>20278676</v>
      </c>
      <c r="J694" s="147">
        <v>5.5287004287836163</v>
      </c>
      <c r="K694" s="148">
        <v>53138579</v>
      </c>
      <c r="M694" s="138"/>
      <c r="N694" s="143"/>
      <c r="O694" s="40"/>
      <c r="P694" s="39"/>
      <c r="Q694" s="26"/>
      <c r="R694" s="26"/>
    </row>
    <row r="695" spans="1:18" s="23" customFormat="1" ht="12.75" customHeight="1">
      <c r="A695">
        <f t="shared" si="29"/>
        <v>22</v>
      </c>
      <c r="B695" s="54" t="s">
        <v>0</v>
      </c>
      <c r="C695" s="133" t="s">
        <v>216</v>
      </c>
      <c r="D695" s="153">
        <f t="shared" si="28"/>
        <v>1.1229075235836681</v>
      </c>
      <c r="E695" s="148">
        <v>26640536</v>
      </c>
      <c r="F695" s="220">
        <v>1.2151833008402948</v>
      </c>
      <c r="G695" s="221">
        <v>24459457</v>
      </c>
      <c r="H695" s="147">
        <v>1.5421877846512899</v>
      </c>
      <c r="I695" s="148">
        <v>25015487</v>
      </c>
      <c r="J695" s="147">
        <v>2.590698755706685</v>
      </c>
      <c r="K695" s="148">
        <v>24900255</v>
      </c>
      <c r="M695" s="138"/>
      <c r="N695" s="143"/>
      <c r="O695" s="40"/>
      <c r="P695" s="39"/>
      <c r="Q695" s="26"/>
      <c r="R695" s="26"/>
    </row>
    <row r="696" spans="1:18" s="23" customFormat="1" ht="12.75" customHeight="1">
      <c r="A696">
        <f t="shared" si="29"/>
        <v>23</v>
      </c>
      <c r="B696" s="54" t="s">
        <v>0</v>
      </c>
      <c r="C696" s="133" t="s">
        <v>193</v>
      </c>
      <c r="D696" s="153">
        <f t="shared" si="28"/>
        <v>0.54459893863491637</v>
      </c>
      <c r="E696" s="148">
        <v>12920394</v>
      </c>
      <c r="F696" s="220">
        <v>1.9026503104708992</v>
      </c>
      <c r="G696" s="221">
        <v>38296933</v>
      </c>
      <c r="H696" s="147">
        <v>3.4007723371433549</v>
      </c>
      <c r="I696" s="148">
        <v>55163176</v>
      </c>
      <c r="J696" s="147">
        <v>3.4377510848437343</v>
      </c>
      <c r="K696" s="148">
        <v>33041618</v>
      </c>
      <c r="M696" s="138"/>
      <c r="N696" s="143"/>
      <c r="O696" s="40"/>
      <c r="P696" s="39"/>
      <c r="Q696" s="26"/>
      <c r="R696" s="26"/>
    </row>
    <row r="697" spans="1:18" s="23" customFormat="1" ht="12.75" customHeight="1">
      <c r="A697">
        <f t="shared" si="29"/>
        <v>24</v>
      </c>
      <c r="B697" s="54" t="s">
        <v>11</v>
      </c>
      <c r="C697" s="133" t="s">
        <v>17</v>
      </c>
      <c r="D697" s="153">
        <f t="shared" si="28"/>
        <v>0.41075269872231723</v>
      </c>
      <c r="E697" s="148">
        <v>9744945</v>
      </c>
      <c r="F697" s="220">
        <v>0.60429689540765974</v>
      </c>
      <c r="G697" s="221">
        <v>12163411</v>
      </c>
      <c r="H697" s="147">
        <v>0.59051954832612741</v>
      </c>
      <c r="I697" s="148">
        <v>9578687</v>
      </c>
      <c r="J697" s="147">
        <v>0.65288009333403374</v>
      </c>
      <c r="K697" s="148">
        <v>6275095</v>
      </c>
      <c r="M697" s="138"/>
      <c r="N697" s="143"/>
      <c r="O697" s="40"/>
      <c r="P697" s="39"/>
      <c r="Q697" s="26"/>
      <c r="R697" s="26"/>
    </row>
    <row r="698" spans="1:18" s="23" customFormat="1" ht="12.75" customHeight="1">
      <c r="A698">
        <f t="shared" si="29"/>
        <v>25</v>
      </c>
      <c r="B698" s="54" t="s">
        <v>11</v>
      </c>
      <c r="C698" s="133" t="s">
        <v>152</v>
      </c>
      <c r="D698" s="153">
        <f t="shared" si="28"/>
        <v>0.3731771501105508</v>
      </c>
      <c r="E698" s="148">
        <v>8853480</v>
      </c>
      <c r="F698" s="220">
        <v>0.2860012293526229</v>
      </c>
      <c r="G698" s="221">
        <v>5756691</v>
      </c>
      <c r="H698" s="147">
        <v>0.25619386334214156</v>
      </c>
      <c r="I698" s="148">
        <v>4155664</v>
      </c>
      <c r="J698" s="147">
        <v>0.2730784934428645</v>
      </c>
      <c r="K698" s="148">
        <v>2624668</v>
      </c>
      <c r="M698" s="8"/>
      <c r="N698" s="139"/>
      <c r="O698" s="132"/>
      <c r="P698" s="141"/>
      <c r="Q698" s="26"/>
      <c r="R698" s="26"/>
    </row>
    <row r="699" spans="1:18" s="23" customFormat="1" ht="12.75" customHeight="1">
      <c r="A699">
        <f t="shared" si="29"/>
        <v>26</v>
      </c>
      <c r="B699" s="54" t="s">
        <v>11</v>
      </c>
      <c r="C699" s="133" t="s">
        <v>107</v>
      </c>
      <c r="D699" s="153">
        <f t="shared" si="28"/>
        <v>0.34014532333783715</v>
      </c>
      <c r="E699" s="148">
        <v>8069813</v>
      </c>
      <c r="F699" s="220">
        <v>0.30955554186365647</v>
      </c>
      <c r="G699" s="221">
        <v>6230797</v>
      </c>
      <c r="H699" s="147">
        <v>0.22783468254978398</v>
      </c>
      <c r="I699" s="148">
        <v>3695656</v>
      </c>
      <c r="J699" s="147">
        <v>0.25248577054812926</v>
      </c>
      <c r="K699" s="148">
        <v>2426743</v>
      </c>
      <c r="M699" s="8"/>
      <c r="N699" s="139"/>
      <c r="O699" s="40"/>
      <c r="P699" s="39"/>
      <c r="Q699" s="26"/>
      <c r="R699" s="26"/>
    </row>
    <row r="700" spans="1:18" s="23" customFormat="1" ht="12.75" customHeight="1">
      <c r="A700">
        <f t="shared" si="29"/>
        <v>27</v>
      </c>
      <c r="B700" s="54" t="s">
        <v>0</v>
      </c>
      <c r="C700" s="133" t="s">
        <v>12</v>
      </c>
      <c r="D700" s="153">
        <f t="shared" si="28"/>
        <v>0.21648197216610116</v>
      </c>
      <c r="E700" s="148">
        <v>5135949</v>
      </c>
      <c r="F700" s="220">
        <v>0.17332629646098341</v>
      </c>
      <c r="G700" s="221">
        <v>3488747</v>
      </c>
      <c r="H700" s="147">
        <v>0.12151457203301924</v>
      </c>
      <c r="I700" s="148">
        <v>1971061</v>
      </c>
      <c r="J700" s="147">
        <v>0.16069482020506384</v>
      </c>
      <c r="K700" s="148">
        <v>1544503</v>
      </c>
      <c r="M700" s="140"/>
      <c r="N700" s="139"/>
      <c r="O700" s="40"/>
      <c r="P700" s="39"/>
      <c r="Q700" s="26"/>
      <c r="R700" s="26"/>
    </row>
    <row r="701" spans="1:18" s="23" customFormat="1" ht="12.75" customHeight="1">
      <c r="A701">
        <f t="shared" si="29"/>
        <v>28</v>
      </c>
      <c r="B701" s="54" t="s">
        <v>11</v>
      </c>
      <c r="C701" s="133" t="s">
        <v>220</v>
      </c>
      <c r="D701" s="153">
        <f t="shared" si="28"/>
        <v>0.21410241714001638</v>
      </c>
      <c r="E701" s="148">
        <v>5079495</v>
      </c>
      <c r="F701" s="220">
        <v>0.13548352560416682</v>
      </c>
      <c r="G701" s="221">
        <v>2727040</v>
      </c>
      <c r="H701" s="147">
        <v>5.2383921133355438E-2</v>
      </c>
      <c r="I701" s="148">
        <v>849708</v>
      </c>
      <c r="J701" s="147">
        <v>4.4160349039333635E-2</v>
      </c>
      <c r="K701" s="148">
        <v>424443</v>
      </c>
      <c r="M701" s="138"/>
      <c r="Q701" s="26"/>
      <c r="R701" s="26"/>
    </row>
    <row r="702" spans="1:18" s="23" customFormat="1" ht="12.75" customHeight="1">
      <c r="A702">
        <f t="shared" si="29"/>
        <v>29</v>
      </c>
      <c r="B702" s="54" t="s">
        <v>0</v>
      </c>
      <c r="C702" s="133" t="s">
        <v>145</v>
      </c>
      <c r="D702" s="153">
        <f t="shared" si="28"/>
        <v>0.21405356490146404</v>
      </c>
      <c r="E702" s="148">
        <v>5078336</v>
      </c>
      <c r="F702" s="220">
        <v>0.35476906483948645</v>
      </c>
      <c r="G702" s="221">
        <v>7140864</v>
      </c>
      <c r="H702" s="147">
        <v>0.22038016996945867</v>
      </c>
      <c r="I702" s="148">
        <v>3574738</v>
      </c>
      <c r="J702" s="147">
        <v>0.52618186360247865</v>
      </c>
      <c r="K702" s="148">
        <v>5057347</v>
      </c>
      <c r="M702" s="138"/>
      <c r="Q702" s="26"/>
      <c r="R702" s="26"/>
    </row>
    <row r="703" spans="1:18" s="23" customFormat="1" ht="12.75" customHeight="1">
      <c r="A703">
        <f t="shared" si="29"/>
        <v>30</v>
      </c>
      <c r="B703" s="54" t="s">
        <v>0</v>
      </c>
      <c r="C703" s="133" t="s">
        <v>10</v>
      </c>
      <c r="D703" s="153">
        <f t="shared" si="28"/>
        <v>0.19578910808285108</v>
      </c>
      <c r="E703" s="148">
        <v>4645019</v>
      </c>
      <c r="F703" s="220">
        <v>0.11887553588245708</v>
      </c>
      <c r="G703" s="221">
        <v>2392751</v>
      </c>
      <c r="H703" s="147">
        <v>0.10669980868397082</v>
      </c>
      <c r="I703" s="148">
        <v>1730754</v>
      </c>
      <c r="J703" s="147">
        <v>9.0406449327224844E-2</v>
      </c>
      <c r="K703" s="148">
        <v>868933</v>
      </c>
      <c r="M703" s="138"/>
      <c r="Q703" s="26"/>
      <c r="R703" s="26"/>
    </row>
    <row r="704" spans="1:18" s="23" customFormat="1" ht="12.75" customHeight="1">
      <c r="A704">
        <f t="shared" si="29"/>
        <v>31</v>
      </c>
      <c r="B704" s="54" t="s">
        <v>24</v>
      </c>
      <c r="C704" s="133" t="s">
        <v>25</v>
      </c>
      <c r="D704" s="153">
        <f t="shared" si="28"/>
        <v>0.18391089070798225</v>
      </c>
      <c r="E704" s="148">
        <v>4363213</v>
      </c>
      <c r="F704" s="220">
        <v>0.13515751538978987</v>
      </c>
      <c r="G704" s="221">
        <v>2720478</v>
      </c>
      <c r="H704" s="147">
        <v>0.13381108392338387</v>
      </c>
      <c r="I704" s="148">
        <v>2170520</v>
      </c>
      <c r="J704" s="147">
        <v>0.19311640681761261</v>
      </c>
      <c r="K704" s="148">
        <v>1856120</v>
      </c>
      <c r="M704" s="138"/>
      <c r="Q704" s="26"/>
      <c r="R704" s="26"/>
    </row>
    <row r="705" spans="1:18" s="23" customFormat="1" ht="12.75" customHeight="1">
      <c r="A705">
        <f t="shared" si="29"/>
        <v>32</v>
      </c>
      <c r="B705" s="54" t="s">
        <v>0</v>
      </c>
      <c r="C705" s="133" t="s">
        <v>3</v>
      </c>
      <c r="D705" s="153">
        <f t="shared" si="28"/>
        <v>0.16934061572150069</v>
      </c>
      <c r="E705" s="148">
        <v>4017539</v>
      </c>
      <c r="F705" s="220">
        <v>0.15658764430955538</v>
      </c>
      <c r="G705" s="221">
        <v>3151828</v>
      </c>
      <c r="H705" s="147">
        <v>0.14642712424379056</v>
      </c>
      <c r="I705" s="148">
        <v>2375162</v>
      </c>
      <c r="J705" s="147">
        <v>0.17841397779157783</v>
      </c>
      <c r="K705" s="148">
        <v>1714809</v>
      </c>
      <c r="M705" s="138"/>
      <c r="Q705" s="26"/>
      <c r="R705" s="26"/>
    </row>
    <row r="706" spans="1:18" s="23" customFormat="1" ht="12.75" customHeight="1">
      <c r="A706">
        <f t="shared" si="29"/>
        <v>33</v>
      </c>
      <c r="B706" s="54" t="s">
        <v>24</v>
      </c>
      <c r="C706" s="133" t="s">
        <v>213</v>
      </c>
      <c r="D706" s="153">
        <f t="shared" ref="D706:D734" si="30">+E706/$E$735*100</f>
        <v>0.14098056350632296</v>
      </c>
      <c r="E706" s="148">
        <v>3344708</v>
      </c>
      <c r="F706" s="220">
        <v>0.14087690305959935</v>
      </c>
      <c r="G706" s="221">
        <v>2835599</v>
      </c>
      <c r="H706" s="147">
        <v>0.16341440966011322</v>
      </c>
      <c r="I706" s="148">
        <v>2650709</v>
      </c>
      <c r="J706" s="147">
        <v>0.17387686797728649</v>
      </c>
      <c r="K706" s="148">
        <v>1671201</v>
      </c>
      <c r="M706" s="138"/>
      <c r="Q706" s="26"/>
      <c r="R706" s="26"/>
    </row>
    <row r="707" spans="1:18" s="23" customFormat="1" ht="12.75" customHeight="1">
      <c r="A707">
        <f t="shared" si="29"/>
        <v>34</v>
      </c>
      <c r="B707" s="54" t="s">
        <v>0</v>
      </c>
      <c r="C707" s="133" t="s">
        <v>4</v>
      </c>
      <c r="D707" s="153">
        <f t="shared" si="30"/>
        <v>0.13630765088973534</v>
      </c>
      <c r="E707" s="148">
        <v>3233845</v>
      </c>
      <c r="F707" s="220">
        <v>0.1038682354470947</v>
      </c>
      <c r="G707" s="221">
        <v>2090681</v>
      </c>
      <c r="H707" s="147">
        <v>0.11823082095715769</v>
      </c>
      <c r="I707" s="148">
        <v>1917796</v>
      </c>
      <c r="J707" s="147">
        <v>0.13896834007206196</v>
      </c>
      <c r="K707" s="148">
        <v>1335681</v>
      </c>
      <c r="M707" s="138"/>
      <c r="Q707" s="26"/>
      <c r="R707" s="26"/>
    </row>
    <row r="708" spans="1:18" s="23" customFormat="1" ht="12.75" customHeight="1">
      <c r="A708">
        <f t="shared" si="29"/>
        <v>35</v>
      </c>
      <c r="B708" s="54" t="s">
        <v>0</v>
      </c>
      <c r="C708" s="133" t="s">
        <v>129</v>
      </c>
      <c r="D708" s="153">
        <f t="shared" si="30"/>
        <v>0.12829364979938793</v>
      </c>
      <c r="E708" s="148">
        <v>3043716</v>
      </c>
      <c r="F708" s="220">
        <v>0.10527745210829592</v>
      </c>
      <c r="G708" s="221">
        <v>2119046</v>
      </c>
      <c r="H708" s="147">
        <v>2.8762798896059174E-2</v>
      </c>
      <c r="I708" s="148">
        <v>466555</v>
      </c>
      <c r="J708" s="147">
        <v>5.2462152981315263E-2</v>
      </c>
      <c r="K708" s="148">
        <v>504235</v>
      </c>
      <c r="M708" s="138"/>
      <c r="Q708" s="26"/>
      <c r="R708" s="26"/>
    </row>
    <row r="709" spans="1:18" s="23" customFormat="1" ht="12.75" customHeight="1">
      <c r="A709">
        <f t="shared" si="29"/>
        <v>36</v>
      </c>
      <c r="B709" s="54" t="s">
        <v>0</v>
      </c>
      <c r="C709" s="133" t="s">
        <v>133</v>
      </c>
      <c r="D709" s="153">
        <f t="shared" si="30"/>
        <v>0.12719643442254994</v>
      </c>
      <c r="E709" s="148">
        <v>3017685</v>
      </c>
      <c r="F709" s="220">
        <v>2.6590499989122475E-2</v>
      </c>
      <c r="G709" s="221">
        <v>535219</v>
      </c>
      <c r="H709" s="147">
        <v>9.8320692866109898E-5</v>
      </c>
      <c r="I709" s="148">
        <v>0</v>
      </c>
      <c r="J709" s="147">
        <v>9.8320692866109898E-5</v>
      </c>
      <c r="K709" s="148">
        <v>0</v>
      </c>
      <c r="M709" s="138"/>
      <c r="Q709" s="26"/>
      <c r="R709" s="26"/>
    </row>
    <row r="710" spans="1:18" s="23" customFormat="1" ht="12.75" customHeight="1">
      <c r="A710">
        <f t="shared" si="29"/>
        <v>37</v>
      </c>
      <c r="B710" s="54" t="s">
        <v>11</v>
      </c>
      <c r="C710" s="133" t="s">
        <v>37</v>
      </c>
      <c r="D710" s="153">
        <f t="shared" si="30"/>
        <v>0.10866217330801518</v>
      </c>
      <c r="E710" s="148">
        <v>2577967</v>
      </c>
      <c r="F710" s="220">
        <v>8.9470527411976919E-2</v>
      </c>
      <c r="G710" s="221">
        <v>1800881</v>
      </c>
      <c r="H710" s="147">
        <v>7.2718764672634703E-2</v>
      </c>
      <c r="I710" s="148">
        <v>1179555</v>
      </c>
      <c r="J710" s="147">
        <v>7.5709534583435475E-2</v>
      </c>
      <c r="K710" s="148">
        <v>727675</v>
      </c>
      <c r="M710" s="138"/>
      <c r="Q710" s="26"/>
      <c r="R710" s="26"/>
    </row>
    <row r="711" spans="1:18" s="23" customFormat="1" ht="12.75" customHeight="1">
      <c r="A711">
        <f t="shared" si="29"/>
        <v>38</v>
      </c>
      <c r="B711" s="54" t="s">
        <v>0</v>
      </c>
      <c r="C711" s="133" t="s">
        <v>22</v>
      </c>
      <c r="D711" s="153">
        <f t="shared" si="30"/>
        <v>0.10096101200587768</v>
      </c>
      <c r="E711" s="148">
        <v>2395260</v>
      </c>
      <c r="F711" s="220">
        <v>8.4309957616491113E-2</v>
      </c>
      <c r="G711" s="221">
        <v>1697008</v>
      </c>
      <c r="H711" s="147">
        <v>7.7795956141773065E-2</v>
      </c>
      <c r="I711" s="148">
        <v>1261911</v>
      </c>
      <c r="J711" s="147">
        <v>9.5120120216430251E-2</v>
      </c>
      <c r="K711" s="148">
        <v>914238</v>
      </c>
      <c r="M711" s="138"/>
      <c r="Q711" s="26"/>
      <c r="R711" s="26"/>
    </row>
    <row r="712" spans="1:18" s="23" customFormat="1" ht="12.75" customHeight="1">
      <c r="A712">
        <f t="shared" si="29"/>
        <v>39</v>
      </c>
      <c r="B712" s="54" t="s">
        <v>0</v>
      </c>
      <c r="C712" s="133" t="s">
        <v>26</v>
      </c>
      <c r="D712" s="153">
        <f t="shared" si="30"/>
        <v>9.7308685456647392E-2</v>
      </c>
      <c r="E712" s="148">
        <v>2308610</v>
      </c>
      <c r="F712" s="220">
        <v>7.6210029649198166E-2</v>
      </c>
      <c r="G712" s="221">
        <v>1533971</v>
      </c>
      <c r="H712" s="147">
        <v>4.8055830562044807E-2</v>
      </c>
      <c r="I712" s="148">
        <v>779503</v>
      </c>
      <c r="J712" s="147">
        <v>4.4904152884095355E-2</v>
      </c>
      <c r="K712" s="148">
        <v>431592</v>
      </c>
      <c r="M712" s="138"/>
      <c r="Q712" s="26"/>
      <c r="R712" s="26"/>
    </row>
    <row r="713" spans="1:18" s="23" customFormat="1" ht="12.75" customHeight="1">
      <c r="A713">
        <f t="shared" si="29"/>
        <v>40</v>
      </c>
      <c r="B713" s="54" t="s">
        <v>11</v>
      </c>
      <c r="C713" s="133" t="s">
        <v>27</v>
      </c>
      <c r="D713" s="153">
        <f t="shared" si="30"/>
        <v>8.6269470504887938E-2</v>
      </c>
      <c r="E713" s="148">
        <v>2046709</v>
      </c>
      <c r="F713" s="220">
        <v>9.2431248642635341E-2</v>
      </c>
      <c r="G713" s="221">
        <v>1860475</v>
      </c>
      <c r="H713" s="147">
        <v>8.230239819834545E-2</v>
      </c>
      <c r="I713" s="148">
        <v>1335009</v>
      </c>
      <c r="J713" s="147">
        <v>9.2106929120033001E-2</v>
      </c>
      <c r="K713" s="148">
        <v>885277</v>
      </c>
      <c r="M713" s="138"/>
      <c r="Q713" s="26"/>
      <c r="R713" s="26"/>
    </row>
    <row r="714" spans="1:18" s="23" customFormat="1" ht="12.75" customHeight="1">
      <c r="A714">
        <f t="shared" si="29"/>
        <v>41</v>
      </c>
      <c r="B714" s="54" t="s">
        <v>0</v>
      </c>
      <c r="C714" s="133" t="s">
        <v>219</v>
      </c>
      <c r="D714" s="153">
        <f t="shared" si="30"/>
        <v>8.0681642711409485E-2</v>
      </c>
      <c r="E714" s="148">
        <v>1914140</v>
      </c>
      <c r="F714" s="220">
        <v>6.3648252955452872E-2</v>
      </c>
      <c r="G714" s="221">
        <v>1281125</v>
      </c>
      <c r="H714" s="147">
        <v>6.0049952533567777E-2</v>
      </c>
      <c r="I714" s="148">
        <v>974057</v>
      </c>
      <c r="J714" s="147">
        <v>5.8929053495374452E-2</v>
      </c>
      <c r="K714" s="148">
        <v>566391</v>
      </c>
      <c r="M714" s="138"/>
      <c r="Q714" s="26"/>
      <c r="R714" s="26"/>
    </row>
    <row r="715" spans="1:18" s="23" customFormat="1" ht="12.75" customHeight="1">
      <c r="A715">
        <f t="shared" si="29"/>
        <v>42</v>
      </c>
      <c r="B715" s="54" t="s">
        <v>0</v>
      </c>
      <c r="C715" s="133" t="s">
        <v>130</v>
      </c>
      <c r="D715" s="153">
        <f t="shared" si="30"/>
        <v>5.5200753446009825E-2</v>
      </c>
      <c r="E715" s="148">
        <v>1309616</v>
      </c>
      <c r="F715" s="147">
        <v>9.8320692866109898E-5</v>
      </c>
      <c r="G715" s="148">
        <v>0</v>
      </c>
      <c r="H715" s="147">
        <v>0.13322381249282614</v>
      </c>
      <c r="I715" s="148">
        <v>2160994</v>
      </c>
      <c r="J715" s="147">
        <v>0.13059974048476811</v>
      </c>
      <c r="K715" s="148">
        <v>1255247</v>
      </c>
      <c r="M715" s="138"/>
      <c r="Q715" s="26"/>
      <c r="R715" s="26"/>
    </row>
    <row r="716" spans="1:18" s="23" customFormat="1" ht="12.75" customHeight="1">
      <c r="A716">
        <f t="shared" si="29"/>
        <v>43</v>
      </c>
      <c r="B716" s="54" t="s">
        <v>0</v>
      </c>
      <c r="C716" s="133" t="s">
        <v>217</v>
      </c>
      <c r="D716" s="153">
        <f t="shared" si="30"/>
        <v>5.2376175180377751E-2</v>
      </c>
      <c r="E716" s="148">
        <v>1242604</v>
      </c>
      <c r="F716" s="147">
        <v>9.8320692866109898E-5</v>
      </c>
      <c r="G716" s="148">
        <v>0</v>
      </c>
      <c r="H716" s="147">
        <v>9.8320692866109898E-5</v>
      </c>
      <c r="I716" s="148">
        <v>0</v>
      </c>
      <c r="J716" s="147">
        <v>9.8320692866109898E-5</v>
      </c>
      <c r="K716" s="148">
        <v>0</v>
      </c>
      <c r="M716" s="138"/>
      <c r="Q716" s="26"/>
      <c r="R716" s="26"/>
    </row>
    <row r="717" spans="1:18" s="23" customFormat="1" ht="12.75" customHeight="1">
      <c r="A717">
        <f t="shared" si="29"/>
        <v>44</v>
      </c>
      <c r="B717" s="54" t="s">
        <v>11</v>
      </c>
      <c r="C717" s="133" t="s">
        <v>23</v>
      </c>
      <c r="D717" s="153">
        <f t="shared" si="30"/>
        <v>4.7293814207192086E-2</v>
      </c>
      <c r="E717" s="148">
        <v>1122027</v>
      </c>
      <c r="F717" s="220">
        <v>3.1100291394159672E-2</v>
      </c>
      <c r="G717" s="221">
        <v>625993</v>
      </c>
      <c r="H717" s="147">
        <v>3.3043172893020487E-2</v>
      </c>
      <c r="I717" s="148">
        <v>535986</v>
      </c>
      <c r="J717" s="147">
        <v>3.6519530665371468E-2</v>
      </c>
      <c r="K717" s="148">
        <v>351004</v>
      </c>
      <c r="M717" s="138"/>
      <c r="Q717" s="26"/>
      <c r="R717" s="26"/>
    </row>
    <row r="718" spans="1:18" s="23" customFormat="1" ht="12.75" customHeight="1">
      <c r="A718">
        <f t="shared" si="29"/>
        <v>45</v>
      </c>
      <c r="B718" s="54" t="s">
        <v>0</v>
      </c>
      <c r="C718" s="133" t="s">
        <v>33</v>
      </c>
      <c r="D718" s="153">
        <f t="shared" si="30"/>
        <v>3.5913350141265649E-2</v>
      </c>
      <c r="E718" s="148">
        <v>852030</v>
      </c>
      <c r="F718" s="220">
        <v>4.771175882312427E-2</v>
      </c>
      <c r="G718" s="221">
        <v>960352</v>
      </c>
      <c r="H718" s="147">
        <v>8.1682452627729399E-2</v>
      </c>
      <c r="I718" s="148">
        <v>1324953</v>
      </c>
      <c r="J718" s="147">
        <v>1.9206036974608771E-2</v>
      </c>
      <c r="K718" s="148">
        <v>184597</v>
      </c>
      <c r="M718" s="138"/>
      <c r="Q718" s="26"/>
      <c r="R718" s="26"/>
    </row>
    <row r="719" spans="1:18" s="23" customFormat="1" ht="12.75" customHeight="1">
      <c r="A719">
        <f t="shared" si="29"/>
        <v>46</v>
      </c>
      <c r="B719" s="54" t="s">
        <v>0</v>
      </c>
      <c r="C719" s="133" t="s">
        <v>124</v>
      </c>
      <c r="D719" s="153">
        <f t="shared" si="30"/>
        <v>2.9287275289960998E-2</v>
      </c>
      <c r="E719" s="148">
        <v>694829</v>
      </c>
      <c r="F719" s="220">
        <v>1.0597617317732937E-2</v>
      </c>
      <c r="G719" s="221">
        <v>213311</v>
      </c>
      <c r="H719" s="147">
        <v>2.5688347264533479E-2</v>
      </c>
      <c r="I719" s="148">
        <v>416685</v>
      </c>
      <c r="J719" s="147">
        <v>1.8519248727403279E-2</v>
      </c>
      <c r="K719" s="148">
        <v>177996</v>
      </c>
      <c r="M719" s="138"/>
      <c r="Q719" s="26"/>
      <c r="R719" s="26"/>
    </row>
    <row r="720" spans="1:18" s="22" customFormat="1" ht="12.75" customHeight="1">
      <c r="A720">
        <f t="shared" si="29"/>
        <v>47</v>
      </c>
      <c r="B720" s="54" t="s">
        <v>11</v>
      </c>
      <c r="C720" s="133" t="s">
        <v>32</v>
      </c>
      <c r="D720" s="153">
        <f t="shared" si="30"/>
        <v>2.3159965355644713E-2</v>
      </c>
      <c r="E720" s="148">
        <v>549461</v>
      </c>
      <c r="F720" s="220">
        <v>2.3011144319356795E-2</v>
      </c>
      <c r="G720" s="221">
        <v>463173</v>
      </c>
      <c r="H720" s="147">
        <v>2.0003046894385101E-2</v>
      </c>
      <c r="I720" s="148">
        <v>324465</v>
      </c>
      <c r="J720" s="147">
        <v>2.4208739487922171E-2</v>
      </c>
      <c r="K720" s="148">
        <v>232680</v>
      </c>
      <c r="M720" s="138"/>
      <c r="Q720" s="8"/>
      <c r="R720" s="8"/>
    </row>
    <row r="721" spans="1:18" s="23" customFormat="1" ht="12.75" customHeight="1">
      <c r="A721">
        <f t="shared" si="29"/>
        <v>48</v>
      </c>
      <c r="B721" s="54" t="s">
        <v>0</v>
      </c>
      <c r="C721" s="133" t="s">
        <v>82</v>
      </c>
      <c r="D721" s="153">
        <f t="shared" si="30"/>
        <v>2.0702179307339839E-2</v>
      </c>
      <c r="E721" s="148">
        <v>491151</v>
      </c>
      <c r="F721" s="220">
        <v>1.7365086591092621E-2</v>
      </c>
      <c r="G721" s="221">
        <v>349528</v>
      </c>
      <c r="H721" s="147">
        <v>9.3801907668570432E-3</v>
      </c>
      <c r="I721" s="148">
        <v>152154</v>
      </c>
      <c r="J721" s="147">
        <v>9.1727484075712663E-3</v>
      </c>
      <c r="K721" s="148">
        <v>88163</v>
      </c>
      <c r="M721" s="138"/>
      <c r="Q721" s="26"/>
      <c r="R721" s="26"/>
    </row>
    <row r="722" spans="1:18" s="23" customFormat="1" ht="12.75" customHeight="1">
      <c r="A722">
        <f t="shared" si="29"/>
        <v>49</v>
      </c>
      <c r="B722" s="54" t="s">
        <v>0</v>
      </c>
      <c r="C722" s="133" t="s">
        <v>122</v>
      </c>
      <c r="D722" s="153">
        <f t="shared" si="30"/>
        <v>1.1267290415785832E-2</v>
      </c>
      <c r="E722" s="148">
        <v>267312</v>
      </c>
      <c r="F722" s="220">
        <v>7.6839941796117625E-3</v>
      </c>
      <c r="G722" s="221">
        <v>154665</v>
      </c>
      <c r="H722" s="147">
        <v>1.1137258060823633E-2</v>
      </c>
      <c r="I722" s="148">
        <v>180655</v>
      </c>
      <c r="J722" s="147">
        <v>9.7302111296629253E-3</v>
      </c>
      <c r="K722" s="148">
        <v>93521</v>
      </c>
      <c r="M722" s="138"/>
      <c r="Q722" s="26"/>
      <c r="R722" s="26"/>
    </row>
    <row r="723" spans="1:18" s="23" customFormat="1" ht="12.75" customHeight="1">
      <c r="A723">
        <f t="shared" si="29"/>
        <v>50</v>
      </c>
      <c r="B723" s="54" t="s">
        <v>11</v>
      </c>
      <c r="C723" s="133" t="s">
        <v>36</v>
      </c>
      <c r="D723" s="153">
        <f t="shared" si="30"/>
        <v>9.1730510089940726E-3</v>
      </c>
      <c r="E723" s="148">
        <v>217627</v>
      </c>
      <c r="F723" s="220">
        <v>8.2602999532741701E-3</v>
      </c>
      <c r="G723" s="221">
        <v>166265</v>
      </c>
      <c r="H723" s="147">
        <v>1.2968674435753126E-2</v>
      </c>
      <c r="I723" s="148">
        <v>210362</v>
      </c>
      <c r="J723" s="147">
        <v>8.1574962160501033E-3</v>
      </c>
      <c r="K723" s="148">
        <v>78405</v>
      </c>
      <c r="M723" s="138"/>
      <c r="Q723" s="26"/>
      <c r="R723" s="26"/>
    </row>
    <row r="724" spans="1:18" s="23" customFormat="1" ht="12.75" customHeight="1">
      <c r="A724">
        <f t="shared" si="29"/>
        <v>51</v>
      </c>
      <c r="B724" s="54" t="s">
        <v>0</v>
      </c>
      <c r="C724" s="133" t="s">
        <v>28</v>
      </c>
      <c r="D724" s="153">
        <f t="shared" si="30"/>
        <v>5.8805618717750969E-3</v>
      </c>
      <c r="E724" s="148">
        <v>139514</v>
      </c>
      <c r="F724" s="220">
        <v>3.532655029486141E-3</v>
      </c>
      <c r="G724" s="221">
        <v>71106</v>
      </c>
      <c r="H724" s="147">
        <v>1.7427030022051004E-3</v>
      </c>
      <c r="I724" s="148">
        <v>28268</v>
      </c>
      <c r="J724" s="147">
        <v>2.7394538022906599E-3</v>
      </c>
      <c r="K724" s="148">
        <v>26330</v>
      </c>
      <c r="M724" s="138"/>
      <c r="Q724" s="26"/>
      <c r="R724" s="26"/>
    </row>
    <row r="725" spans="1:18" s="23" customFormat="1" ht="12.75" customHeight="1">
      <c r="A725">
        <f t="shared" si="29"/>
        <v>52</v>
      </c>
      <c r="B725" s="54" t="s">
        <v>0</v>
      </c>
      <c r="C725" s="133" t="s">
        <v>38</v>
      </c>
      <c r="D725" s="153">
        <f t="shared" si="30"/>
        <v>5.6669018224035066E-3</v>
      </c>
      <c r="E725" s="148">
        <v>134445</v>
      </c>
      <c r="F725" s="220">
        <v>6.5432565184856796E-3</v>
      </c>
      <c r="G725" s="221">
        <v>131704</v>
      </c>
      <c r="H725" s="147">
        <v>7.5614125027048257E-3</v>
      </c>
      <c r="I725" s="148">
        <v>122652</v>
      </c>
      <c r="J725" s="147">
        <v>1.2576100983595944E-2</v>
      </c>
      <c r="K725" s="148">
        <v>120874</v>
      </c>
      <c r="M725" s="138"/>
      <c r="Q725" s="26"/>
      <c r="R725" s="26"/>
    </row>
    <row r="726" spans="1:18" s="23" customFormat="1" ht="12.75" customHeight="1">
      <c r="A726">
        <f t="shared" si="29"/>
        <v>53</v>
      </c>
      <c r="B726" s="54" t="s">
        <v>0</v>
      </c>
      <c r="C726" s="133" t="s">
        <v>212</v>
      </c>
      <c r="D726" s="153">
        <f t="shared" si="30"/>
        <v>5.3157052291180297E-3</v>
      </c>
      <c r="E726" s="148">
        <v>126113</v>
      </c>
      <c r="F726" s="220">
        <v>1.1884170275902051E-2</v>
      </c>
      <c r="G726" s="221">
        <v>239207</v>
      </c>
      <c r="H726" s="147">
        <v>3.7890289096691558E-3</v>
      </c>
      <c r="I726" s="148">
        <v>61461</v>
      </c>
      <c r="J726" s="147">
        <v>2.8725248776089188E-2</v>
      </c>
      <c r="K726" s="148">
        <v>276090</v>
      </c>
      <c r="M726" s="138"/>
      <c r="Q726" s="26"/>
      <c r="R726" s="26"/>
    </row>
    <row r="727" spans="1:18" s="23" customFormat="1" ht="12.75" customHeight="1">
      <c r="A727">
        <f t="shared" si="29"/>
        <v>54</v>
      </c>
      <c r="B727" s="54" t="s">
        <v>0</v>
      </c>
      <c r="C727" s="133" t="s">
        <v>100</v>
      </c>
      <c r="D727" s="153">
        <f t="shared" si="30"/>
        <v>4.913422429512101E-3</v>
      </c>
      <c r="E727" s="148">
        <v>116569</v>
      </c>
      <c r="F727" s="220">
        <v>9.9137858039034965E-2</v>
      </c>
      <c r="G727" s="221">
        <v>1995467</v>
      </c>
      <c r="H727" s="147">
        <v>1.3399857183799779</v>
      </c>
      <c r="I727" s="148">
        <v>21735612</v>
      </c>
      <c r="J727" s="147">
        <v>-0.156676677180208</v>
      </c>
      <c r="K727" s="148">
        <v>-1505883</v>
      </c>
      <c r="M727" s="138"/>
      <c r="Q727" s="26"/>
      <c r="R727" s="26"/>
    </row>
    <row r="728" spans="1:18" s="23" customFormat="1" ht="12.75" customHeight="1">
      <c r="A728">
        <f t="shared" si="29"/>
        <v>55</v>
      </c>
      <c r="B728" s="54" t="s">
        <v>0</v>
      </c>
      <c r="C728" s="133" t="s">
        <v>31</v>
      </c>
      <c r="D728" s="153">
        <f t="shared" si="30"/>
        <v>4.6313945363684224E-3</v>
      </c>
      <c r="E728" s="148">
        <v>109878</v>
      </c>
      <c r="F728" s="220">
        <v>1.2717478615698568E-3</v>
      </c>
      <c r="G728" s="221">
        <v>25598</v>
      </c>
      <c r="H728" s="147">
        <v>9.8320692866109898E-5</v>
      </c>
      <c r="I728" s="148">
        <v>0</v>
      </c>
      <c r="J728" s="147">
        <v>9.8320692866109898E-5</v>
      </c>
      <c r="K728" s="148">
        <v>0</v>
      </c>
      <c r="M728" s="138"/>
      <c r="Q728" s="26"/>
      <c r="R728" s="26"/>
    </row>
    <row r="729" spans="1:18" s="23" customFormat="1" ht="12.75" customHeight="1">
      <c r="A729">
        <f t="shared" si="29"/>
        <v>56</v>
      </c>
      <c r="B729" s="54" t="s">
        <v>0</v>
      </c>
      <c r="C729" s="133" t="s">
        <v>104</v>
      </c>
      <c r="D729" s="153">
        <f t="shared" si="30"/>
        <v>3.9255028719718922E-3</v>
      </c>
      <c r="E729" s="148">
        <v>93131</v>
      </c>
      <c r="F729" s="147">
        <v>9.8320692866109898E-5</v>
      </c>
      <c r="G729" s="148">
        <v>0</v>
      </c>
      <c r="H729" s="147">
        <v>9.8320692866109898E-5</v>
      </c>
      <c r="I729" s="148">
        <v>0</v>
      </c>
      <c r="J729" s="147">
        <v>9.8320692866109898E-5</v>
      </c>
      <c r="K729" s="148">
        <v>0</v>
      </c>
      <c r="M729" s="138"/>
      <c r="Q729" s="26"/>
      <c r="R729" s="26"/>
    </row>
    <row r="730" spans="1:18" s="23" customFormat="1" ht="12.75" customHeight="1">
      <c r="A730">
        <f t="shared" si="29"/>
        <v>57</v>
      </c>
      <c r="B730" s="54" t="s">
        <v>0</v>
      </c>
      <c r="C730" s="133" t="s">
        <v>34</v>
      </c>
      <c r="D730" s="153">
        <f t="shared" si="30"/>
        <v>2.3882379951458417E-3</v>
      </c>
      <c r="E730" s="148">
        <v>56660</v>
      </c>
      <c r="F730" s="220">
        <v>1.9378778454720617E-3</v>
      </c>
      <c r="G730" s="221">
        <v>39006</v>
      </c>
      <c r="H730" s="147">
        <v>1.2484603968323012E-3</v>
      </c>
      <c r="I730" s="148">
        <v>20251</v>
      </c>
      <c r="J730" s="147">
        <v>4.8443489741152842E-3</v>
      </c>
      <c r="K730" s="148">
        <v>46561</v>
      </c>
      <c r="M730" s="138"/>
      <c r="Q730" s="26"/>
      <c r="R730" s="26"/>
    </row>
    <row r="731" spans="1:18" s="23" customFormat="1" ht="12.75" customHeight="1">
      <c r="A731">
        <f t="shared" si="29"/>
        <v>58</v>
      </c>
      <c r="B731" s="54" t="s">
        <v>0</v>
      </c>
      <c r="C731" s="133" t="s">
        <v>35</v>
      </c>
      <c r="D731" s="153">
        <f t="shared" si="30"/>
        <v>2.0374207548775956E-3</v>
      </c>
      <c r="E731" s="148">
        <v>48337</v>
      </c>
      <c r="F731" s="220">
        <v>1.7947453511684929E-3</v>
      </c>
      <c r="G731" s="221">
        <v>36125</v>
      </c>
      <c r="H731" s="147">
        <v>2.2672154241224983E-3</v>
      </c>
      <c r="I731" s="148">
        <v>36776</v>
      </c>
      <c r="J731" s="147">
        <v>3.0991306649765247E-3</v>
      </c>
      <c r="K731" s="148">
        <v>29787</v>
      </c>
      <c r="M731" s="138"/>
      <c r="Q731" s="26"/>
      <c r="R731" s="26"/>
    </row>
    <row r="732" spans="1:18" s="23" customFormat="1" ht="12.75" customHeight="1">
      <c r="A732">
        <f t="shared" si="29"/>
        <v>59</v>
      </c>
      <c r="B732" s="54" t="s">
        <v>0</v>
      </c>
      <c r="C732" s="133" t="s">
        <v>20</v>
      </c>
      <c r="D732" s="153">
        <f t="shared" si="30"/>
        <v>5.0963970348232208E-4</v>
      </c>
      <c r="E732" s="148">
        <v>12091</v>
      </c>
      <c r="F732" s="220">
        <v>5.4128029345275374E-4</v>
      </c>
      <c r="G732" s="221">
        <v>10895</v>
      </c>
      <c r="H732" s="147">
        <v>6.311657470134364E-4</v>
      </c>
      <c r="I732" s="148">
        <v>10238</v>
      </c>
      <c r="J732" s="147">
        <v>8.8041238416192808E-4</v>
      </c>
      <c r="K732" s="148">
        <v>8462</v>
      </c>
      <c r="M732" s="138"/>
      <c r="Q732" s="26"/>
      <c r="R732" s="26"/>
    </row>
    <row r="733" spans="1:18" s="23" customFormat="1" ht="12.75" customHeight="1">
      <c r="A733">
        <f t="shared" si="29"/>
        <v>60</v>
      </c>
      <c r="B733" s="54" t="s">
        <v>0</v>
      </c>
      <c r="C733" s="219" t="s">
        <v>190</v>
      </c>
      <c r="D733" s="153">
        <f t="shared" si="30"/>
        <v>0</v>
      </c>
      <c r="E733" s="221">
        <v>0</v>
      </c>
      <c r="F733" s="220">
        <v>2.6062782753963672E-2</v>
      </c>
      <c r="G733" s="221">
        <v>524597</v>
      </c>
      <c r="H733" s="147">
        <v>2.4481315211322296E-2</v>
      </c>
      <c r="I733" s="148">
        <v>397106</v>
      </c>
      <c r="J733" s="147">
        <v>1.7787305791622236E-2</v>
      </c>
      <c r="K733" s="148">
        <v>170961</v>
      </c>
      <c r="M733" s="138"/>
      <c r="Q733" s="26"/>
      <c r="R733" s="26"/>
    </row>
    <row r="734" spans="1:18" s="23" customFormat="1" ht="12.75" customHeight="1">
      <c r="A734">
        <f t="shared" si="29"/>
        <v>61</v>
      </c>
      <c r="B734" s="54" t="s">
        <v>0</v>
      </c>
      <c r="C734" s="55" t="s">
        <v>42</v>
      </c>
      <c r="D734" s="153">
        <f t="shared" si="30"/>
        <v>0</v>
      </c>
      <c r="E734" s="148">
        <v>0</v>
      </c>
      <c r="F734" s="147">
        <v>0</v>
      </c>
      <c r="G734" s="148">
        <v>0</v>
      </c>
      <c r="H734" s="147">
        <v>-4.4960849706671141E-4</v>
      </c>
      <c r="I734" s="148">
        <v>-7293</v>
      </c>
      <c r="J734" s="147">
        <v>1.5904958727777096E-2</v>
      </c>
      <c r="K734" s="148">
        <v>152869</v>
      </c>
      <c r="M734" s="138"/>
      <c r="Q734" s="26"/>
      <c r="R734" s="26"/>
    </row>
    <row r="735" spans="1:18" s="23" customFormat="1" ht="12.75" customHeight="1">
      <c r="A735"/>
      <c r="B735" s="134"/>
      <c r="C735" s="129" t="s">
        <v>128</v>
      </c>
      <c r="D735" s="29">
        <v>100</v>
      </c>
      <c r="E735" s="3">
        <v>2372460371</v>
      </c>
      <c r="F735" s="107">
        <v>100</v>
      </c>
      <c r="G735" s="108">
        <v>2012820369</v>
      </c>
      <c r="H735" s="29">
        <v>100</v>
      </c>
      <c r="I735" s="3">
        <v>1622077885</v>
      </c>
      <c r="J735" s="29">
        <v>100</v>
      </c>
      <c r="K735" s="3">
        <v>961140501</v>
      </c>
      <c r="M735" s="138"/>
      <c r="Q735" s="26"/>
      <c r="R735" s="26"/>
    </row>
    <row r="736" spans="1:18" s="23" customFormat="1" ht="12.75" customHeight="1">
      <c r="B736" s="134"/>
      <c r="M736" s="138"/>
      <c r="Q736" s="26"/>
      <c r="R736" s="26"/>
    </row>
    <row r="737" spans="1:18" s="23" customFormat="1" ht="12.75" customHeight="1">
      <c r="B737" s="59"/>
      <c r="M737" s="138"/>
      <c r="Q737" s="26"/>
      <c r="R737" s="26"/>
    </row>
    <row r="738" spans="1:18" s="23" customFormat="1" ht="12.75" customHeight="1"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M738" s="138"/>
      <c r="Q738" s="26"/>
      <c r="R738" s="26"/>
    </row>
    <row r="739" spans="1:18" s="23" customFormat="1" ht="12.75" customHeight="1">
      <c r="A739" s="37" t="s">
        <v>168</v>
      </c>
      <c r="B739" s="37"/>
      <c r="C739" s="37"/>
      <c r="D739" s="37"/>
      <c r="E739" s="37"/>
      <c r="F739" s="37"/>
      <c r="G739" s="37"/>
      <c r="H739" s="48"/>
      <c r="I739" s="49"/>
      <c r="J739" s="149"/>
      <c r="K739" s="150"/>
      <c r="M739" s="138"/>
      <c r="Q739" s="26"/>
      <c r="R739" s="26"/>
    </row>
    <row r="740" spans="1:18" s="23" customFormat="1" ht="12.75" customHeight="1">
      <c r="A740">
        <v>1</v>
      </c>
      <c r="B740" s="57" t="s">
        <v>0</v>
      </c>
      <c r="C740" s="21" t="s">
        <v>5</v>
      </c>
      <c r="D740" s="153">
        <f t="shared" ref="D740:D777" si="31">+E740/$E$779*100</f>
        <v>17.580310010922055</v>
      </c>
      <c r="E740" s="2">
        <v>80692107</v>
      </c>
      <c r="F740" s="223">
        <v>16.354829681503659</v>
      </c>
      <c r="G740" s="224">
        <v>55308423</v>
      </c>
      <c r="H740" s="147">
        <v>17.527167195310376</v>
      </c>
      <c r="I740" s="148">
        <v>44205634</v>
      </c>
      <c r="J740" s="147">
        <v>20.147440227347793</v>
      </c>
      <c r="K740" s="148">
        <v>37516378</v>
      </c>
      <c r="M740" s="138"/>
      <c r="Q740" s="26"/>
      <c r="R740" s="26"/>
    </row>
    <row r="741" spans="1:18" s="23" customFormat="1" ht="12.75" customHeight="1">
      <c r="A741">
        <f>+A740+1</f>
        <v>2</v>
      </c>
      <c r="B741" s="57" t="s">
        <v>0</v>
      </c>
      <c r="C741" s="21" t="s">
        <v>186</v>
      </c>
      <c r="D741" s="153">
        <f t="shared" si="31"/>
        <v>16.475449603054308</v>
      </c>
      <c r="E741" s="2">
        <v>75620893</v>
      </c>
      <c r="F741" s="223">
        <v>16.552043916551252</v>
      </c>
      <c r="G741" s="224">
        <v>55975358</v>
      </c>
      <c r="H741" s="147">
        <v>20.949530943572626</v>
      </c>
      <c r="I741" s="148">
        <v>52837249</v>
      </c>
      <c r="J741" s="147">
        <v>16.844785729492116</v>
      </c>
      <c r="K741" s="148">
        <v>31366533</v>
      </c>
      <c r="M741" s="138"/>
      <c r="Q741" s="26"/>
      <c r="R741" s="26"/>
    </row>
    <row r="742" spans="1:18" s="23" customFormat="1" ht="12.75" customHeight="1">
      <c r="A742">
        <f t="shared" ref="A742:A778" si="32">+A741+1</f>
        <v>3</v>
      </c>
      <c r="B742" s="57" t="s">
        <v>0</v>
      </c>
      <c r="C742" s="21" t="s">
        <v>2</v>
      </c>
      <c r="D742" s="153">
        <f t="shared" si="31"/>
        <v>12.515877177361439</v>
      </c>
      <c r="E742" s="2">
        <v>57446797</v>
      </c>
      <c r="F742" s="223">
        <v>14.645580011120831</v>
      </c>
      <c r="G742" s="224">
        <v>49528118</v>
      </c>
      <c r="H742" s="147">
        <v>11.48713507726192</v>
      </c>
      <c r="I742" s="148">
        <v>28971943</v>
      </c>
      <c r="J742" s="147">
        <v>8.5402176307615907</v>
      </c>
      <c r="K742" s="148">
        <v>15902667</v>
      </c>
      <c r="M742" s="138"/>
      <c r="Q742" s="26"/>
      <c r="R742" s="26"/>
    </row>
    <row r="743" spans="1:18" s="23" customFormat="1" ht="12.75" customHeight="1">
      <c r="A743">
        <f t="shared" si="32"/>
        <v>4</v>
      </c>
      <c r="B743" s="57" t="s">
        <v>0</v>
      </c>
      <c r="C743" s="21" t="s">
        <v>101</v>
      </c>
      <c r="D743" s="153">
        <f t="shared" si="31"/>
        <v>9.7986193758058331</v>
      </c>
      <c r="E743" s="2">
        <v>44974818</v>
      </c>
      <c r="F743" s="223">
        <v>9.7614424094824326</v>
      </c>
      <c r="G743" s="224">
        <v>33011043</v>
      </c>
      <c r="H743" s="147">
        <v>7.0935577607490226</v>
      </c>
      <c r="I743" s="148">
        <v>17890810</v>
      </c>
      <c r="J743" s="147">
        <v>14.159180917604083</v>
      </c>
      <c r="K743" s="148">
        <v>26365691</v>
      </c>
      <c r="M743" s="138"/>
      <c r="Q743" s="26"/>
      <c r="R743" s="26"/>
    </row>
    <row r="744" spans="1:18" s="23" customFormat="1" ht="12.75" customHeight="1">
      <c r="A744">
        <f t="shared" si="32"/>
        <v>5</v>
      </c>
      <c r="B744" s="57" t="s">
        <v>11</v>
      </c>
      <c r="C744" s="21" t="s">
        <v>18</v>
      </c>
      <c r="D744" s="153">
        <f t="shared" si="31"/>
        <v>8.5346954132430248</v>
      </c>
      <c r="E744" s="2">
        <v>39173516</v>
      </c>
      <c r="F744" s="223">
        <v>8.7450493256772965</v>
      </c>
      <c r="G744" s="224">
        <v>29573826</v>
      </c>
      <c r="H744" s="147">
        <v>9.5043506360753849</v>
      </c>
      <c r="I744" s="148">
        <v>23971121</v>
      </c>
      <c r="J744" s="147">
        <v>5.9928374949815835</v>
      </c>
      <c r="K744" s="148">
        <v>11159212</v>
      </c>
      <c r="M744" s="138"/>
      <c r="Q744" s="26"/>
      <c r="R744" s="26"/>
    </row>
    <row r="745" spans="1:18" s="23" customFormat="1" ht="12.75" customHeight="1">
      <c r="A745">
        <f t="shared" si="32"/>
        <v>6</v>
      </c>
      <c r="B745" s="57" t="s">
        <v>0</v>
      </c>
      <c r="C745" s="21" t="s">
        <v>51</v>
      </c>
      <c r="D745" s="153">
        <f t="shared" si="31"/>
        <v>8.0607004518954177</v>
      </c>
      <c r="E745" s="2">
        <v>36997920</v>
      </c>
      <c r="F745" s="223">
        <v>3.8861685473546923</v>
      </c>
      <c r="G745" s="224">
        <v>13142164</v>
      </c>
      <c r="H745" s="147">
        <v>1.9928493831179843</v>
      </c>
      <c r="I745" s="148">
        <v>5026207</v>
      </c>
      <c r="J745" s="147">
        <v>2.2434772460219654</v>
      </c>
      <c r="K745" s="148">
        <v>4177560</v>
      </c>
      <c r="M745" s="138"/>
      <c r="Q745" s="26"/>
      <c r="R745" s="26"/>
    </row>
    <row r="746" spans="1:18" s="23" customFormat="1" ht="12.75" customHeight="1">
      <c r="A746">
        <f t="shared" si="32"/>
        <v>7</v>
      </c>
      <c r="B746" s="57" t="s">
        <v>0</v>
      </c>
      <c r="C746" s="21" t="s">
        <v>21</v>
      </c>
      <c r="D746" s="153">
        <f t="shared" si="31"/>
        <v>5.9893177470303547</v>
      </c>
      <c r="E746" s="2">
        <v>27490452</v>
      </c>
      <c r="F746" s="223">
        <v>7.2204119440429109</v>
      </c>
      <c r="G746" s="224">
        <v>24417839</v>
      </c>
      <c r="H746" s="147">
        <v>4.9960809570402587</v>
      </c>
      <c r="I746" s="148">
        <v>12600720</v>
      </c>
      <c r="J746" s="147">
        <v>2.4015473482039451</v>
      </c>
      <c r="K746" s="148">
        <v>4471901</v>
      </c>
      <c r="M746" s="138"/>
      <c r="Q746" s="26"/>
      <c r="R746" s="26"/>
    </row>
    <row r="747" spans="1:18" s="23" customFormat="1" ht="12.75" customHeight="1">
      <c r="A747">
        <f t="shared" si="32"/>
        <v>8</v>
      </c>
      <c r="B747" s="57" t="s">
        <v>0</v>
      </c>
      <c r="C747" s="21" t="s">
        <v>223</v>
      </c>
      <c r="D747" s="153">
        <f t="shared" si="31"/>
        <v>4.8126485827205423</v>
      </c>
      <c r="E747" s="2">
        <v>22089642</v>
      </c>
      <c r="F747" s="223">
        <v>3.7305244418957795</v>
      </c>
      <c r="G747" s="224">
        <v>12615810</v>
      </c>
      <c r="H747" s="147">
        <v>3.4407835634014776</v>
      </c>
      <c r="I747" s="148">
        <v>8678072</v>
      </c>
      <c r="J747" s="147">
        <v>5.2040841128573083</v>
      </c>
      <c r="K747" s="148">
        <v>9690481</v>
      </c>
      <c r="M747" s="138"/>
      <c r="Q747" s="26"/>
      <c r="R747" s="26"/>
    </row>
    <row r="748" spans="1:18" s="23" customFormat="1" ht="12.75" customHeight="1">
      <c r="A748">
        <f t="shared" si="32"/>
        <v>9</v>
      </c>
      <c r="B748" s="57" t="s">
        <v>0</v>
      </c>
      <c r="C748" s="21" t="s">
        <v>50</v>
      </c>
      <c r="D748" s="153">
        <f t="shared" si="31"/>
        <v>2.963157192384466</v>
      </c>
      <c r="E748" s="2">
        <v>13600636</v>
      </c>
      <c r="F748" s="223">
        <v>3.3950761676129648</v>
      </c>
      <c r="G748" s="224">
        <v>11481398</v>
      </c>
      <c r="H748" s="147">
        <v>3.8790076063206587</v>
      </c>
      <c r="I748" s="148">
        <v>9783326</v>
      </c>
      <c r="J748" s="147">
        <v>5.7893555544535689</v>
      </c>
      <c r="K748" s="148">
        <v>10780310</v>
      </c>
      <c r="M748" s="8"/>
      <c r="Q748" s="26"/>
      <c r="R748" s="26"/>
    </row>
    <row r="749" spans="1:18" s="23" customFormat="1" ht="12.75" customHeight="1">
      <c r="A749">
        <f t="shared" si="32"/>
        <v>10</v>
      </c>
      <c r="B749" s="57" t="s">
        <v>0</v>
      </c>
      <c r="C749" s="21" t="s">
        <v>215</v>
      </c>
      <c r="D749" s="153">
        <f t="shared" si="31"/>
        <v>2.7503333684632598</v>
      </c>
      <c r="E749" s="2">
        <v>12623793</v>
      </c>
      <c r="F749" s="223">
        <v>2.7895384098715303</v>
      </c>
      <c r="G749" s="224">
        <v>9433603</v>
      </c>
      <c r="H749" s="147">
        <v>2.9153329313488965</v>
      </c>
      <c r="I749" s="148">
        <v>7352822</v>
      </c>
      <c r="J749" s="147">
        <v>2.8466667111327939</v>
      </c>
      <c r="K749" s="148">
        <v>5300754</v>
      </c>
      <c r="M749" s="8"/>
      <c r="N749" s="38"/>
      <c r="O749" s="142"/>
      <c r="P749" s="143"/>
      <c r="Q749" s="26"/>
      <c r="R749" s="26"/>
    </row>
    <row r="750" spans="1:18" s="23" customFormat="1" ht="12.75" customHeight="1">
      <c r="A750">
        <f t="shared" si="32"/>
        <v>11</v>
      </c>
      <c r="B750" s="57" t="s">
        <v>0</v>
      </c>
      <c r="C750" s="21" t="s">
        <v>118</v>
      </c>
      <c r="D750" s="153">
        <f t="shared" si="31"/>
        <v>2.4610120289906887</v>
      </c>
      <c r="E750" s="2">
        <v>11295833</v>
      </c>
      <c r="F750" s="223">
        <v>2.0178934153421566</v>
      </c>
      <c r="G750" s="224">
        <v>6824070</v>
      </c>
      <c r="H750" s="147">
        <v>3.7212740867620435</v>
      </c>
      <c r="I750" s="148">
        <v>9385503</v>
      </c>
      <c r="J750" s="147">
        <v>2.4895645033648561</v>
      </c>
      <c r="K750" s="148">
        <v>4635797</v>
      </c>
      <c r="M750" s="8"/>
      <c r="N750" s="38"/>
      <c r="O750" s="142"/>
      <c r="P750" s="143"/>
      <c r="Q750" s="26"/>
      <c r="R750" s="26"/>
    </row>
    <row r="751" spans="1:18" s="23" customFormat="1" ht="12.75" customHeight="1">
      <c r="A751">
        <f t="shared" si="32"/>
        <v>12</v>
      </c>
      <c r="B751" s="57" t="s">
        <v>11</v>
      </c>
      <c r="C751" s="21" t="s">
        <v>221</v>
      </c>
      <c r="D751" s="153">
        <f t="shared" si="31"/>
        <v>1.6275588985629246</v>
      </c>
      <c r="E751" s="2">
        <v>7470355</v>
      </c>
      <c r="F751" s="223">
        <v>1.6179486182363749</v>
      </c>
      <c r="G751" s="224">
        <v>5471545</v>
      </c>
      <c r="H751" s="147">
        <v>1.5839125964804084</v>
      </c>
      <c r="I751" s="148">
        <v>3994819</v>
      </c>
      <c r="J751" s="147">
        <v>1.4452264790376523</v>
      </c>
      <c r="K751" s="148">
        <v>2691144</v>
      </c>
      <c r="M751" s="8"/>
      <c r="N751" s="139"/>
      <c r="O751" s="40"/>
      <c r="P751" s="39"/>
      <c r="Q751" s="26"/>
      <c r="R751" s="26"/>
    </row>
    <row r="752" spans="1:18" s="23" customFormat="1" ht="12.75" customHeight="1">
      <c r="A752">
        <f t="shared" si="32"/>
        <v>13</v>
      </c>
      <c r="B752" s="57" t="s">
        <v>11</v>
      </c>
      <c r="C752" s="21" t="s">
        <v>152</v>
      </c>
      <c r="D752" s="153">
        <f t="shared" si="31"/>
        <v>1.3354941524315389</v>
      </c>
      <c r="E752" s="2">
        <v>6129803</v>
      </c>
      <c r="F752" s="223">
        <v>1.7463650443341627</v>
      </c>
      <c r="G752" s="224">
        <v>5905821</v>
      </c>
      <c r="H752" s="147">
        <v>2.0036874838741867</v>
      </c>
      <c r="I752" s="148">
        <v>5053542</v>
      </c>
      <c r="J752" s="147">
        <v>1.8841485096914194</v>
      </c>
      <c r="K752" s="148">
        <v>3508457</v>
      </c>
      <c r="M752" s="140"/>
      <c r="N752" s="139"/>
      <c r="O752" s="40"/>
      <c r="P752" s="39"/>
      <c r="Q752" s="26"/>
      <c r="R752" s="26"/>
    </row>
    <row r="753" spans="1:18" s="23" customFormat="1" ht="12.75" customHeight="1">
      <c r="A753">
        <f t="shared" si="32"/>
        <v>14</v>
      </c>
      <c r="B753" s="57" t="s">
        <v>0</v>
      </c>
      <c r="C753" s="21" t="s">
        <v>6</v>
      </c>
      <c r="D753" s="153">
        <f t="shared" si="31"/>
        <v>1.1674262891435538</v>
      </c>
      <c r="E753" s="2">
        <v>5358386</v>
      </c>
      <c r="F753" s="223">
        <v>1.150282368670662</v>
      </c>
      <c r="G753" s="224">
        <v>3890001</v>
      </c>
      <c r="H753" s="147">
        <v>0.95048101699614829</v>
      </c>
      <c r="I753" s="148">
        <v>2397228</v>
      </c>
      <c r="J753" s="147">
        <v>0.8152434869018309</v>
      </c>
      <c r="K753" s="148">
        <v>1518058</v>
      </c>
      <c r="M753" s="138"/>
      <c r="Q753" s="26"/>
      <c r="R753" s="26"/>
    </row>
    <row r="754" spans="1:18" s="23" customFormat="1" ht="12.75" customHeight="1">
      <c r="A754">
        <f t="shared" si="32"/>
        <v>15</v>
      </c>
      <c r="B754" s="57" t="s">
        <v>11</v>
      </c>
      <c r="C754" s="21" t="s">
        <v>96</v>
      </c>
      <c r="D754" s="153">
        <f t="shared" si="31"/>
        <v>1.0888263375806295</v>
      </c>
      <c r="E754" s="2">
        <v>4997619</v>
      </c>
      <c r="F754" s="223">
        <v>1.0378661000757645</v>
      </c>
      <c r="G754" s="224">
        <v>3509834</v>
      </c>
      <c r="H754" s="147">
        <v>1.0452964573632686</v>
      </c>
      <c r="I754" s="148">
        <v>2636364</v>
      </c>
      <c r="J754" s="147">
        <v>0.9768783977182991</v>
      </c>
      <c r="K754" s="148">
        <v>1819037</v>
      </c>
      <c r="M754" s="138"/>
      <c r="Q754" s="26"/>
      <c r="R754" s="26"/>
    </row>
    <row r="755" spans="1:18" s="23" customFormat="1" ht="12.75" customHeight="1">
      <c r="A755">
        <f t="shared" si="32"/>
        <v>16</v>
      </c>
      <c r="B755" s="57" t="s">
        <v>0</v>
      </c>
      <c r="C755" s="21" t="s">
        <v>145</v>
      </c>
      <c r="D755" s="153">
        <f t="shared" si="31"/>
        <v>0.70797626335363595</v>
      </c>
      <c r="E755" s="2">
        <v>3249550</v>
      </c>
      <c r="F755" s="223">
        <v>0.82264448009306912</v>
      </c>
      <c r="G755" s="224">
        <v>2782002</v>
      </c>
      <c r="H755" s="147">
        <v>0.92732074703192457</v>
      </c>
      <c r="I755" s="148">
        <v>2338815</v>
      </c>
      <c r="J755" s="147">
        <v>0.96665333649493945</v>
      </c>
      <c r="K755" s="148">
        <v>1799997</v>
      </c>
      <c r="M755" s="138"/>
      <c r="Q755" s="26"/>
      <c r="R755" s="26"/>
    </row>
    <row r="756" spans="1:18" s="23" customFormat="1" ht="12.75" customHeight="1">
      <c r="A756">
        <f t="shared" si="32"/>
        <v>17</v>
      </c>
      <c r="B756" s="57" t="s">
        <v>0</v>
      </c>
      <c r="C756" s="21" t="s">
        <v>144</v>
      </c>
      <c r="D756" s="153">
        <f t="shared" si="31"/>
        <v>0.42147523830278844</v>
      </c>
      <c r="E756" s="2">
        <v>1934535</v>
      </c>
      <c r="F756" s="223">
        <v>0.42533350366181949</v>
      </c>
      <c r="G756" s="224">
        <v>1438384</v>
      </c>
      <c r="H756" s="147">
        <v>0.45072740883638707</v>
      </c>
      <c r="I756" s="148">
        <v>1136789</v>
      </c>
      <c r="J756" s="147">
        <v>0.47549864277886145</v>
      </c>
      <c r="K756" s="148">
        <v>885422</v>
      </c>
      <c r="M756" s="138"/>
      <c r="Q756" s="26"/>
      <c r="R756" s="26"/>
    </row>
    <row r="757" spans="1:18" s="23" customFormat="1" ht="12.75" customHeight="1">
      <c r="A757">
        <f t="shared" si="32"/>
        <v>18</v>
      </c>
      <c r="B757" s="57" t="s">
        <v>11</v>
      </c>
      <c r="C757" s="21" t="s">
        <v>220</v>
      </c>
      <c r="D757" s="153">
        <f t="shared" si="31"/>
        <v>0.32584468357016649</v>
      </c>
      <c r="E757" s="2">
        <v>1495599</v>
      </c>
      <c r="F757" s="223">
        <v>0.24870222086438343</v>
      </c>
      <c r="G757" s="224">
        <v>841056</v>
      </c>
      <c r="H757" s="147">
        <v>0.25411827409412885</v>
      </c>
      <c r="I757" s="148">
        <v>640917</v>
      </c>
      <c r="J757" s="147">
        <v>0.26419646372487143</v>
      </c>
      <c r="K757" s="148">
        <v>491958</v>
      </c>
      <c r="M757" s="138"/>
      <c r="Q757" s="26"/>
      <c r="R757" s="26"/>
    </row>
    <row r="758" spans="1:18" s="23" customFormat="1" ht="12.75" customHeight="1">
      <c r="A758">
        <f t="shared" si="32"/>
        <v>19</v>
      </c>
      <c r="B758" s="57" t="s">
        <v>0</v>
      </c>
      <c r="C758" s="21" t="s">
        <v>95</v>
      </c>
      <c r="D758" s="153">
        <f t="shared" si="31"/>
        <v>0.27270817333895142</v>
      </c>
      <c r="E758" s="2">
        <v>1251707</v>
      </c>
      <c r="F758" s="223">
        <v>0.28083027927775334</v>
      </c>
      <c r="G758" s="224">
        <v>949706</v>
      </c>
      <c r="H758" s="147">
        <v>0.37620005252246319</v>
      </c>
      <c r="I758" s="148">
        <v>948822</v>
      </c>
      <c r="J758" s="147">
        <v>0.39634678754837149</v>
      </c>
      <c r="K758" s="148">
        <v>738034</v>
      </c>
      <c r="M758" s="138"/>
      <c r="Q758" s="26"/>
      <c r="R758" s="26"/>
    </row>
    <row r="759" spans="1:18" s="23" customFormat="1" ht="12.75" customHeight="1">
      <c r="A759">
        <f t="shared" si="32"/>
        <v>20</v>
      </c>
      <c r="B759" s="57" t="s">
        <v>0</v>
      </c>
      <c r="C759" s="21" t="s">
        <v>19</v>
      </c>
      <c r="D759" s="153">
        <f t="shared" si="31"/>
        <v>0.1805772486222546</v>
      </c>
      <c r="E759" s="2">
        <v>828834</v>
      </c>
      <c r="F759" s="223">
        <v>0.19392365949283838</v>
      </c>
      <c r="G759" s="224">
        <v>655807</v>
      </c>
      <c r="H759" s="147">
        <v>0.24781722791825289</v>
      </c>
      <c r="I759" s="148">
        <v>625025</v>
      </c>
      <c r="J759" s="147">
        <v>0.27879617561658648</v>
      </c>
      <c r="K759" s="148">
        <v>519144</v>
      </c>
      <c r="M759" s="138"/>
      <c r="Q759" s="26"/>
      <c r="R759" s="26"/>
    </row>
    <row r="760" spans="1:18" s="23" customFormat="1" ht="12.75" customHeight="1">
      <c r="A760">
        <f t="shared" si="32"/>
        <v>21</v>
      </c>
      <c r="B760" s="57" t="s">
        <v>11</v>
      </c>
      <c r="C760" s="21" t="s">
        <v>27</v>
      </c>
      <c r="D760" s="153">
        <f t="shared" si="31"/>
        <v>0.16586629687380816</v>
      </c>
      <c r="E760" s="2">
        <v>761312</v>
      </c>
      <c r="F760" s="223">
        <v>0.16650466072266143</v>
      </c>
      <c r="G760" s="224">
        <v>563082</v>
      </c>
      <c r="H760" s="147">
        <v>0.16816244087525606</v>
      </c>
      <c r="I760" s="148">
        <v>424126</v>
      </c>
      <c r="J760" s="147">
        <v>0.17188467544404396</v>
      </c>
      <c r="K760" s="148">
        <v>320065</v>
      </c>
      <c r="M760" s="138"/>
      <c r="Q760" s="26"/>
      <c r="R760" s="26"/>
    </row>
    <row r="761" spans="1:18" s="23" customFormat="1" ht="12.75" customHeight="1">
      <c r="A761">
        <f t="shared" si="32"/>
        <v>22</v>
      </c>
      <c r="B761" s="57" t="s">
        <v>11</v>
      </c>
      <c r="C761" s="21" t="s">
        <v>107</v>
      </c>
      <c r="D761" s="153">
        <f t="shared" si="31"/>
        <v>0.15863173830387667</v>
      </c>
      <c r="E761" s="2">
        <v>728106</v>
      </c>
      <c r="F761" s="223">
        <v>0.15432704727048105</v>
      </c>
      <c r="G761" s="224">
        <v>521900</v>
      </c>
      <c r="H761" s="147">
        <v>0.15029018078063078</v>
      </c>
      <c r="I761" s="148">
        <v>379050</v>
      </c>
      <c r="J761" s="147">
        <v>0.11758874109916208</v>
      </c>
      <c r="K761" s="148">
        <v>218961</v>
      </c>
      <c r="M761" s="138"/>
      <c r="Q761" s="26"/>
      <c r="R761" s="26"/>
    </row>
    <row r="762" spans="1:18" s="23" customFormat="1" ht="12.75" customHeight="1">
      <c r="A762">
        <f t="shared" si="32"/>
        <v>23</v>
      </c>
      <c r="B762" s="57" t="s">
        <v>0</v>
      </c>
      <c r="C762" s="21" t="s">
        <v>219</v>
      </c>
      <c r="D762" s="153">
        <f t="shared" si="31"/>
        <v>0.130809211258886</v>
      </c>
      <c r="E762" s="2">
        <v>600403</v>
      </c>
      <c r="F762" s="223">
        <v>8.7909346394024354E-2</v>
      </c>
      <c r="G762" s="224">
        <v>297290</v>
      </c>
      <c r="H762" s="147">
        <v>8.889304376952023E-2</v>
      </c>
      <c r="I762" s="148">
        <v>224199</v>
      </c>
      <c r="J762" s="147">
        <v>8.3775688063112086E-2</v>
      </c>
      <c r="K762" s="148">
        <v>155998</v>
      </c>
      <c r="M762" s="138"/>
      <c r="Q762" s="26"/>
      <c r="R762" s="26"/>
    </row>
    <row r="763" spans="1:18" s="23" customFormat="1" ht="12.75" customHeight="1">
      <c r="A763">
        <f t="shared" si="32"/>
        <v>24</v>
      </c>
      <c r="B763" s="57" t="s">
        <v>0</v>
      </c>
      <c r="C763" s="21" t="s">
        <v>10</v>
      </c>
      <c r="D763" s="153">
        <f t="shared" si="31"/>
        <v>0.124537415873937</v>
      </c>
      <c r="E763" s="2">
        <v>571616</v>
      </c>
      <c r="F763" s="223">
        <v>0.1052706217328718</v>
      </c>
      <c r="G763" s="224">
        <v>356002</v>
      </c>
      <c r="H763" s="147">
        <v>9.0016304769788072E-2</v>
      </c>
      <c r="I763" s="148">
        <v>227032</v>
      </c>
      <c r="J763" s="147">
        <v>7.5306179630674874E-2</v>
      </c>
      <c r="K763" s="148">
        <v>140227</v>
      </c>
      <c r="M763" s="138"/>
      <c r="Q763" s="26"/>
      <c r="R763" s="26"/>
    </row>
    <row r="764" spans="1:18" s="23" customFormat="1" ht="12.75" customHeight="1">
      <c r="A764">
        <f t="shared" si="32"/>
        <v>25</v>
      </c>
      <c r="B764" s="57" t="s">
        <v>0</v>
      </c>
      <c r="C764" s="21" t="s">
        <v>3</v>
      </c>
      <c r="D764" s="153">
        <f t="shared" si="31"/>
        <v>9.223375889259898E-2</v>
      </c>
      <c r="E764" s="2">
        <v>423345</v>
      </c>
      <c r="F764" s="223">
        <v>8.9843239647806578E-2</v>
      </c>
      <c r="G764" s="224">
        <v>303830</v>
      </c>
      <c r="H764" s="147">
        <v>7.2873589412364645E-2</v>
      </c>
      <c r="I764" s="148">
        <v>183796</v>
      </c>
      <c r="J764" s="147">
        <v>7.074840155280443E-2</v>
      </c>
      <c r="K764" s="148">
        <v>131740</v>
      </c>
      <c r="M764" s="138"/>
      <c r="Q764" s="26"/>
      <c r="R764" s="26"/>
    </row>
    <row r="765" spans="1:18" s="23" customFormat="1" ht="12.75" customHeight="1">
      <c r="A765">
        <f t="shared" si="32"/>
        <v>26</v>
      </c>
      <c r="B765" s="57" t="s">
        <v>24</v>
      </c>
      <c r="C765" s="21" t="s">
        <v>25</v>
      </c>
      <c r="D765" s="153">
        <f t="shared" si="31"/>
        <v>7.8665748005980515E-2</v>
      </c>
      <c r="E765" s="2">
        <v>361069</v>
      </c>
      <c r="F765" s="223">
        <v>5.7228750897667262E-2</v>
      </c>
      <c r="G765" s="224">
        <v>193535</v>
      </c>
      <c r="H765" s="147">
        <v>7.8525975158858966E-2</v>
      </c>
      <c r="I765" s="148">
        <v>198052</v>
      </c>
      <c r="J765" s="147">
        <v>5.5258830078783343E-2</v>
      </c>
      <c r="K765" s="148">
        <v>102897</v>
      </c>
      <c r="M765" s="138"/>
      <c r="Q765" s="26"/>
      <c r="R765" s="26"/>
    </row>
    <row r="766" spans="1:18" s="23" customFormat="1" ht="12.75" customHeight="1">
      <c r="A766">
        <f t="shared" si="32"/>
        <v>27</v>
      </c>
      <c r="B766" s="57" t="s">
        <v>0</v>
      </c>
      <c r="C766" s="21" t="s">
        <v>12</v>
      </c>
      <c r="D766" s="153">
        <f t="shared" si="31"/>
        <v>3.6505043100188789E-2</v>
      </c>
      <c r="E766" s="2">
        <v>167555</v>
      </c>
      <c r="F766" s="223">
        <v>3.6817897404958021E-2</v>
      </c>
      <c r="G766" s="224">
        <v>124510</v>
      </c>
      <c r="H766" s="147">
        <v>2.8955789216223365E-2</v>
      </c>
      <c r="I766" s="148">
        <v>73030</v>
      </c>
      <c r="J766" s="147">
        <v>3.043727914686729E-2</v>
      </c>
      <c r="K766" s="148">
        <v>56677</v>
      </c>
      <c r="M766" s="138"/>
      <c r="Q766" s="26"/>
      <c r="R766" s="26"/>
    </row>
    <row r="767" spans="1:18" s="23" customFormat="1" ht="12.75" customHeight="1">
      <c r="A767">
        <f t="shared" si="32"/>
        <v>28</v>
      </c>
      <c r="B767" s="57" t="s">
        <v>0</v>
      </c>
      <c r="C767" s="21" t="s">
        <v>4</v>
      </c>
      <c r="D767" s="153">
        <f t="shared" si="31"/>
        <v>3.5443585250622259E-2</v>
      </c>
      <c r="E767" s="2">
        <v>162683</v>
      </c>
      <c r="F767" s="223">
        <v>4.3602491719144487E-2</v>
      </c>
      <c r="G767" s="224">
        <v>147454</v>
      </c>
      <c r="H767" s="147">
        <v>4.0840628073628482E-2</v>
      </c>
      <c r="I767" s="148">
        <v>103005</v>
      </c>
      <c r="J767" s="147">
        <v>3.5844639517560992E-2</v>
      </c>
      <c r="K767" s="148">
        <v>66746</v>
      </c>
      <c r="M767" s="138"/>
      <c r="Q767" s="26"/>
      <c r="R767" s="26"/>
    </row>
    <row r="768" spans="1:18" s="23" customFormat="1" ht="12.75" customHeight="1">
      <c r="A768">
        <f t="shared" si="32"/>
        <v>29</v>
      </c>
      <c r="B768" s="57" t="s">
        <v>0</v>
      </c>
      <c r="C768" s="21" t="s">
        <v>193</v>
      </c>
      <c r="D768" s="153">
        <f t="shared" si="31"/>
        <v>2.8149984177153725E-2</v>
      </c>
      <c r="E768" s="2">
        <v>129206</v>
      </c>
      <c r="F768" s="223">
        <v>2.544257760695146</v>
      </c>
      <c r="G768" s="224">
        <v>8604118</v>
      </c>
      <c r="H768" s="147">
        <v>3.8342988051730398</v>
      </c>
      <c r="I768" s="148">
        <v>9670565</v>
      </c>
      <c r="J768" s="147">
        <v>5.0890715071934647</v>
      </c>
      <c r="K768" s="148">
        <v>9476317</v>
      </c>
      <c r="M768" s="138"/>
      <c r="Q768" s="26"/>
      <c r="R768" s="26"/>
    </row>
    <row r="769" spans="1:18" s="23" customFormat="1" ht="12.75" customHeight="1">
      <c r="A769">
        <f t="shared" si="32"/>
        <v>30</v>
      </c>
      <c r="B769" s="57" t="s">
        <v>0</v>
      </c>
      <c r="C769" s="21" t="s">
        <v>33</v>
      </c>
      <c r="D769" s="153">
        <f t="shared" si="31"/>
        <v>2.2913938097795683E-2</v>
      </c>
      <c r="E769" s="2">
        <v>105173</v>
      </c>
      <c r="F769" s="223">
        <v>1.5789617442233908E-2</v>
      </c>
      <c r="G769" s="224">
        <v>53397</v>
      </c>
      <c r="H769" s="147">
        <v>1.8146632354485978E-2</v>
      </c>
      <c r="I769" s="148">
        <v>45768</v>
      </c>
      <c r="J769" s="147">
        <v>1.9219248480125739E-2</v>
      </c>
      <c r="K769" s="148">
        <v>35788</v>
      </c>
      <c r="M769" s="138"/>
      <c r="Q769" s="26"/>
      <c r="R769" s="26"/>
    </row>
    <row r="770" spans="1:18" s="23" customFormat="1" ht="12.75" customHeight="1">
      <c r="A770">
        <f t="shared" si="32"/>
        <v>31</v>
      </c>
      <c r="B770" s="57" t="s">
        <v>11</v>
      </c>
      <c r="C770" s="21" t="s">
        <v>23</v>
      </c>
      <c r="D770" s="153">
        <f t="shared" si="31"/>
        <v>1.5956073179126413E-2</v>
      </c>
      <c r="E770" s="2">
        <v>73237</v>
      </c>
      <c r="F770" s="223">
        <v>2.5420642407935318E-2</v>
      </c>
      <c r="G770" s="224">
        <v>85967</v>
      </c>
      <c r="H770" s="147">
        <v>2.25762376827572E-2</v>
      </c>
      <c r="I770" s="148">
        <v>56940</v>
      </c>
      <c r="J770" s="147">
        <v>1.7780006669274703E-2</v>
      </c>
      <c r="K770" s="148">
        <v>33108</v>
      </c>
      <c r="M770" s="138"/>
      <c r="Q770" s="26"/>
      <c r="R770" s="26"/>
    </row>
    <row r="771" spans="1:18" s="23" customFormat="1" ht="12.75" customHeight="1">
      <c r="A771">
        <f t="shared" si="32"/>
        <v>32</v>
      </c>
      <c r="B771" s="57" t="s">
        <v>0</v>
      </c>
      <c r="C771" s="21" t="s">
        <v>212</v>
      </c>
      <c r="D771" s="153">
        <f t="shared" si="31"/>
        <v>1.2202407889680246E-2</v>
      </c>
      <c r="E771" s="2">
        <v>56008</v>
      </c>
      <c r="F771" s="223">
        <v>2.150643063418679E-3</v>
      </c>
      <c r="G771" s="224">
        <v>7273</v>
      </c>
      <c r="H771" s="147">
        <v>3.2163407109681492E-3</v>
      </c>
      <c r="I771" s="148">
        <v>8112</v>
      </c>
      <c r="J771" s="147">
        <v>2.2031677347076076E-2</v>
      </c>
      <c r="K771" s="148">
        <v>41025</v>
      </c>
      <c r="M771" s="138"/>
      <c r="Q771" s="26"/>
      <c r="R771" s="26"/>
    </row>
    <row r="772" spans="1:18" s="23" customFormat="1" ht="12.75" customHeight="1">
      <c r="A772">
        <f t="shared" si="32"/>
        <v>33</v>
      </c>
      <c r="B772" s="57" t="s">
        <v>0</v>
      </c>
      <c r="C772" s="21" t="s">
        <v>82</v>
      </c>
      <c r="D772" s="153">
        <f t="shared" si="31"/>
        <v>9.9047612391201852E-3</v>
      </c>
      <c r="E772" s="2">
        <v>45462</v>
      </c>
      <c r="F772" s="223">
        <v>1.079136091797075E-2</v>
      </c>
      <c r="G772" s="224">
        <v>36494</v>
      </c>
      <c r="H772" s="147">
        <v>1.146574712521905E-2</v>
      </c>
      <c r="I772" s="148">
        <v>28918</v>
      </c>
      <c r="J772" s="147">
        <v>9.8604174959089283E-3</v>
      </c>
      <c r="K772" s="148">
        <v>18361</v>
      </c>
      <c r="M772" s="138"/>
      <c r="Q772" s="26"/>
      <c r="R772" s="26"/>
    </row>
    <row r="773" spans="1:18" s="23" customFormat="1" ht="12.75" customHeight="1">
      <c r="A773">
        <f t="shared" si="32"/>
        <v>34</v>
      </c>
      <c r="B773" s="57" t="s">
        <v>11</v>
      </c>
      <c r="C773" s="21" t="s">
        <v>32</v>
      </c>
      <c r="D773" s="153">
        <f t="shared" si="31"/>
        <v>6.3118832840295385E-3</v>
      </c>
      <c r="E773" s="2">
        <v>28971</v>
      </c>
      <c r="F773" s="223">
        <v>1.0337753540095836E-2</v>
      </c>
      <c r="G773" s="224">
        <v>34960</v>
      </c>
      <c r="H773" s="147">
        <v>8.2613011654009312E-3</v>
      </c>
      <c r="I773" s="148">
        <v>20836</v>
      </c>
      <c r="J773" s="147">
        <v>9.5532360347869907E-3</v>
      </c>
      <c r="K773" s="148">
        <v>17789</v>
      </c>
      <c r="M773" s="138"/>
      <c r="Q773" s="26"/>
      <c r="R773" s="26"/>
    </row>
    <row r="774" spans="1:18" s="23" customFormat="1" ht="12.75" customHeight="1">
      <c r="A774">
        <f t="shared" si="32"/>
        <v>35</v>
      </c>
      <c r="B774" s="57" t="s">
        <v>0</v>
      </c>
      <c r="C774" s="21" t="s">
        <v>22</v>
      </c>
      <c r="D774" s="153">
        <f t="shared" si="31"/>
        <v>5.7628533618399548E-3</v>
      </c>
      <c r="E774" s="2">
        <v>26451</v>
      </c>
      <c r="F774" s="223">
        <v>8.4780815717416403E-3</v>
      </c>
      <c r="G774" s="224">
        <v>28671</v>
      </c>
      <c r="H774" s="147">
        <v>5.5314557764690152E-3</v>
      </c>
      <c r="I774" s="148">
        <v>13951</v>
      </c>
      <c r="J774" s="147">
        <v>7.2783747248000496E-3</v>
      </c>
      <c r="K774" s="148">
        <v>13553</v>
      </c>
      <c r="M774" s="138"/>
      <c r="Q774" s="26"/>
      <c r="R774" s="26"/>
    </row>
    <row r="775" spans="1:18" s="23" customFormat="1" ht="12.75" customHeight="1">
      <c r="A775">
        <f t="shared" si="32"/>
        <v>36</v>
      </c>
      <c r="B775" s="57" t="s">
        <v>0</v>
      </c>
      <c r="C775" s="133" t="s">
        <v>26</v>
      </c>
      <c r="D775" s="153">
        <f t="shared" si="31"/>
        <v>3.5057303483938874E-3</v>
      </c>
      <c r="E775" s="2">
        <v>16091</v>
      </c>
      <c r="F775" s="223">
        <v>5.3874007936786624E-3</v>
      </c>
      <c r="G775" s="224">
        <v>18219</v>
      </c>
      <c r="H775" s="147">
        <v>4.2198612163256918E-3</v>
      </c>
      <c r="I775" s="148">
        <v>10643</v>
      </c>
      <c r="J775" s="147">
        <v>4.1394312977760476E-3</v>
      </c>
      <c r="K775" s="148">
        <v>7708</v>
      </c>
      <c r="M775" s="138"/>
      <c r="Q775" s="26"/>
      <c r="R775" s="26"/>
    </row>
    <row r="776" spans="1:18" s="23" customFormat="1" ht="12.75" customHeight="1">
      <c r="A776">
        <f t="shared" si="32"/>
        <v>37</v>
      </c>
      <c r="B776" s="57" t="s">
        <v>0</v>
      </c>
      <c r="C776" s="21" t="s">
        <v>124</v>
      </c>
      <c r="D776" s="153">
        <f t="shared" si="31"/>
        <v>1.4549292938023975E-3</v>
      </c>
      <c r="E776" s="2">
        <v>6678</v>
      </c>
      <c r="F776" s="147">
        <v>6.7363940679670675E-4</v>
      </c>
      <c r="G776" s="225">
        <v>0</v>
      </c>
      <c r="H776" s="147">
        <v>6.7363940679670675E-4</v>
      </c>
      <c r="I776" s="148">
        <v>1699</v>
      </c>
      <c r="J776" s="147">
        <v>5.6846718030073554E-5</v>
      </c>
      <c r="K776" s="148">
        <v>0</v>
      </c>
      <c r="M776" s="138"/>
      <c r="Q776" s="26"/>
      <c r="R776" s="26"/>
    </row>
    <row r="777" spans="1:18" s="23" customFormat="1" ht="12.75" customHeight="1">
      <c r="A777">
        <f t="shared" si="32"/>
        <v>38</v>
      </c>
      <c r="B777" s="57" t="s">
        <v>0</v>
      </c>
      <c r="C777" s="21" t="s">
        <v>34</v>
      </c>
      <c r="D777" s="153">
        <f t="shared" si="31"/>
        <v>1.1364047913257421E-3</v>
      </c>
      <c r="E777" s="2">
        <v>5216</v>
      </c>
      <c r="F777" s="223">
        <v>1.3007945601510749E-3</v>
      </c>
      <c r="G777" s="224">
        <v>4399</v>
      </c>
      <c r="H777" s="147">
        <v>2.2627781604407332E-3</v>
      </c>
      <c r="I777" s="148">
        <v>5707</v>
      </c>
      <c r="J777" s="147">
        <v>1.4182976203199978E-3</v>
      </c>
      <c r="K777" s="148">
        <v>2641</v>
      </c>
      <c r="M777" s="138"/>
      <c r="Q777" s="26"/>
      <c r="R777" s="26"/>
    </row>
    <row r="778" spans="1:18" s="23" customFormat="1" ht="12.75" customHeight="1">
      <c r="A778">
        <f t="shared" si="32"/>
        <v>39</v>
      </c>
      <c r="B778" s="57" t="s">
        <v>0</v>
      </c>
      <c r="C778" s="222" t="s">
        <v>190</v>
      </c>
      <c r="D778" s="223">
        <v>0</v>
      </c>
      <c r="E778" s="224">
        <v>0</v>
      </c>
      <c r="F778" s="223">
        <v>1.2130892483663946E-2</v>
      </c>
      <c r="G778" s="224">
        <v>41024</v>
      </c>
      <c r="H778" s="147">
        <v>2.4946861586958208E-2</v>
      </c>
      <c r="I778" s="148">
        <v>62919</v>
      </c>
      <c r="J778" s="147">
        <v>1.1835615772144049E-2</v>
      </c>
      <c r="K778" s="148">
        <v>22039</v>
      </c>
      <c r="M778" s="138"/>
      <c r="Q778" s="26"/>
      <c r="R778" s="26"/>
    </row>
    <row r="779" spans="1:18" s="23" customFormat="1" ht="12.75" customHeight="1">
      <c r="A779"/>
      <c r="B779" s="134"/>
      <c r="C779" s="129" t="s">
        <v>128</v>
      </c>
      <c r="D779" s="29">
        <v>100</v>
      </c>
      <c r="E779" s="3">
        <v>458991377</v>
      </c>
      <c r="F779" s="109">
        <v>100</v>
      </c>
      <c r="G779" s="110">
        <v>338177921</v>
      </c>
      <c r="H779" s="29">
        <v>100</v>
      </c>
      <c r="I779" s="3">
        <v>252212086</v>
      </c>
      <c r="J779" s="29">
        <v>100</v>
      </c>
      <c r="K779" s="3">
        <v>186209154</v>
      </c>
      <c r="M779" s="138"/>
      <c r="Q779" s="26"/>
      <c r="R779" s="26"/>
    </row>
    <row r="780" spans="1:18" s="23" customFormat="1" ht="12.75" customHeight="1"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M780" s="138"/>
      <c r="Q780" s="26"/>
      <c r="R780" s="26"/>
    </row>
    <row r="781" spans="1:18" s="23" customFormat="1" ht="12.75" customHeight="1"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M781" s="138"/>
      <c r="Q781" s="26"/>
      <c r="R781" s="26"/>
    </row>
    <row r="782" spans="1:18" s="23" customFormat="1" ht="12.75" customHeight="1">
      <c r="A782" s="37" t="s">
        <v>167</v>
      </c>
      <c r="B782" s="37"/>
      <c r="C782" s="37"/>
      <c r="D782" s="37"/>
      <c r="E782" s="37"/>
      <c r="F782" s="37"/>
      <c r="G782" s="37"/>
      <c r="H782" s="48"/>
      <c r="I782" s="49"/>
      <c r="J782" s="149"/>
      <c r="K782" s="150"/>
      <c r="M782" s="138"/>
      <c r="Q782" s="26"/>
      <c r="R782" s="26"/>
    </row>
    <row r="783" spans="1:18" s="23" customFormat="1" ht="12.75" customHeight="1">
      <c r="A783">
        <v>1</v>
      </c>
      <c r="B783" s="54" t="s">
        <v>0</v>
      </c>
      <c r="C783" s="21" t="s">
        <v>144</v>
      </c>
      <c r="D783" s="153">
        <f t="shared" ref="D783:D814" si="33">+E783/$E$834*100</f>
        <v>23.30520027124393</v>
      </c>
      <c r="E783" s="2">
        <v>566020154</v>
      </c>
      <c r="F783" s="227">
        <v>21.682998012328476</v>
      </c>
      <c r="G783" s="228">
        <v>443709089</v>
      </c>
      <c r="H783" s="147">
        <v>18.617414637226986</v>
      </c>
      <c r="I783" s="148">
        <v>277348423</v>
      </c>
      <c r="J783" s="147">
        <v>17.835258479430177</v>
      </c>
      <c r="K783" s="148">
        <v>210530638</v>
      </c>
      <c r="M783" s="138"/>
      <c r="Q783" s="26"/>
      <c r="R783" s="26"/>
    </row>
    <row r="784" spans="1:18" s="22" customFormat="1" ht="12.75" customHeight="1">
      <c r="A784">
        <f t="shared" ref="A784:A833" si="34">+A783+1</f>
        <v>2</v>
      </c>
      <c r="B784" s="54" t="s">
        <v>0</v>
      </c>
      <c r="C784" s="21" t="s">
        <v>186</v>
      </c>
      <c r="D784" s="153">
        <f t="shared" si="33"/>
        <v>9.0814352017954771</v>
      </c>
      <c r="E784" s="2">
        <v>220563449</v>
      </c>
      <c r="F784" s="227">
        <v>6.5133785821338819</v>
      </c>
      <c r="G784" s="228">
        <v>133286240</v>
      </c>
      <c r="H784" s="147">
        <v>6.3144039046483105</v>
      </c>
      <c r="I784" s="148">
        <v>94067302</v>
      </c>
      <c r="J784" s="147">
        <v>7.4214321355709698</v>
      </c>
      <c r="K784" s="148">
        <v>87603936</v>
      </c>
      <c r="M784" s="138"/>
      <c r="Q784" s="8"/>
      <c r="R784" s="8"/>
    </row>
    <row r="785" spans="1:18" s="23" customFormat="1" ht="12.75" customHeight="1">
      <c r="A785">
        <f t="shared" si="34"/>
        <v>3</v>
      </c>
      <c r="B785" s="54" t="s">
        <v>0</v>
      </c>
      <c r="C785" s="21" t="s">
        <v>118</v>
      </c>
      <c r="D785" s="153">
        <f t="shared" si="33"/>
        <v>7.0343067116646605</v>
      </c>
      <c r="E785" s="2">
        <v>170844246</v>
      </c>
      <c r="F785" s="227">
        <v>8.5700620057658963</v>
      </c>
      <c r="G785" s="228">
        <v>175373092</v>
      </c>
      <c r="H785" s="147">
        <v>9.7979377972321799</v>
      </c>
      <c r="I785" s="148">
        <v>145962404</v>
      </c>
      <c r="J785" s="147">
        <v>9.097677208392426</v>
      </c>
      <c r="K785" s="148">
        <v>107390638</v>
      </c>
      <c r="M785" s="138"/>
      <c r="Q785" s="26"/>
      <c r="R785" s="26"/>
    </row>
    <row r="786" spans="1:18" s="23" customFormat="1" ht="12.75" customHeight="1">
      <c r="A786">
        <f t="shared" si="34"/>
        <v>4</v>
      </c>
      <c r="B786" s="54" t="s">
        <v>0</v>
      </c>
      <c r="C786" s="21" t="s">
        <v>201</v>
      </c>
      <c r="D786" s="153">
        <f t="shared" si="33"/>
        <v>6.5539872494254441</v>
      </c>
      <c r="E786" s="2">
        <v>159178588</v>
      </c>
      <c r="F786" s="227">
        <v>1.0283759191355892</v>
      </c>
      <c r="G786" s="228">
        <v>21044126</v>
      </c>
      <c r="H786" s="147">
        <v>1.0289227278969393</v>
      </c>
      <c r="I786" s="148">
        <v>15328127</v>
      </c>
      <c r="J786" s="147">
        <v>1.1137855163797648</v>
      </c>
      <c r="K786" s="148">
        <v>13147327</v>
      </c>
      <c r="M786" s="138"/>
      <c r="Q786" s="26"/>
      <c r="R786" s="26"/>
    </row>
    <row r="787" spans="1:18" s="23" customFormat="1" ht="12.75" customHeight="1">
      <c r="A787">
        <f t="shared" si="34"/>
        <v>5</v>
      </c>
      <c r="B787" s="54" t="s">
        <v>11</v>
      </c>
      <c r="C787" s="21" t="s">
        <v>18</v>
      </c>
      <c r="D787" s="153">
        <f t="shared" si="33"/>
        <v>5.3830808133580206</v>
      </c>
      <c r="E787" s="2">
        <v>130740444</v>
      </c>
      <c r="F787" s="227">
        <v>6.3196224110448558</v>
      </c>
      <c r="G787" s="228">
        <v>129321319</v>
      </c>
      <c r="H787" s="147">
        <v>6.0205534459282797</v>
      </c>
      <c r="I787" s="148">
        <v>89689736</v>
      </c>
      <c r="J787" s="147">
        <v>5.9744510632992149</v>
      </c>
      <c r="K787" s="148">
        <v>70523508</v>
      </c>
      <c r="M787" s="138"/>
      <c r="Q787" s="26"/>
      <c r="R787" s="26"/>
    </row>
    <row r="788" spans="1:18" s="23" customFormat="1" ht="12.75" customHeight="1">
      <c r="A788">
        <f t="shared" si="34"/>
        <v>6</v>
      </c>
      <c r="B788" s="54" t="s">
        <v>0</v>
      </c>
      <c r="C788" s="21" t="s">
        <v>133</v>
      </c>
      <c r="D788" s="153">
        <f t="shared" si="33"/>
        <v>4.3289333906475367</v>
      </c>
      <c r="E788" s="2">
        <v>105138060</v>
      </c>
      <c r="F788" s="227">
        <v>4.0252667752987215</v>
      </c>
      <c r="G788" s="228">
        <v>82370872</v>
      </c>
      <c r="H788" s="147">
        <v>5.2728693924779249</v>
      </c>
      <c r="I788" s="148">
        <v>78551294</v>
      </c>
      <c r="J788" s="147">
        <v>3.353115178361723</v>
      </c>
      <c r="K788" s="148">
        <v>39580782</v>
      </c>
      <c r="M788" s="138"/>
      <c r="Q788" s="26"/>
      <c r="R788" s="26"/>
    </row>
    <row r="789" spans="1:18" s="23" customFormat="1" ht="12.75" customHeight="1">
      <c r="A789">
        <f t="shared" si="34"/>
        <v>7</v>
      </c>
      <c r="B789" s="54" t="s">
        <v>0</v>
      </c>
      <c r="C789" s="21" t="s">
        <v>21</v>
      </c>
      <c r="D789" s="153">
        <f t="shared" si="33"/>
        <v>4.1154358768440353</v>
      </c>
      <c r="E789" s="2">
        <v>99952784</v>
      </c>
      <c r="F789" s="227">
        <v>4.9832953417149985</v>
      </c>
      <c r="G789" s="228">
        <v>101975448</v>
      </c>
      <c r="H789" s="147">
        <v>6.5525721016813154</v>
      </c>
      <c r="I789" s="148">
        <v>97615355</v>
      </c>
      <c r="J789" s="147">
        <v>5.3004063928343097</v>
      </c>
      <c r="K789" s="148">
        <v>62566962</v>
      </c>
      <c r="M789" s="138"/>
      <c r="Q789" s="26"/>
      <c r="R789" s="26"/>
    </row>
    <row r="790" spans="1:18" s="23" customFormat="1" ht="12.75" customHeight="1">
      <c r="A790">
        <f t="shared" si="34"/>
        <v>8</v>
      </c>
      <c r="B790" s="54" t="s">
        <v>0</v>
      </c>
      <c r="C790" s="21" t="s">
        <v>19</v>
      </c>
      <c r="D790" s="153">
        <f t="shared" si="33"/>
        <v>4.0863521048644298</v>
      </c>
      <c r="E790" s="2">
        <v>99246418</v>
      </c>
      <c r="F790" s="227">
        <v>4.0670212557994621</v>
      </c>
      <c r="G790" s="228">
        <v>83225313</v>
      </c>
      <c r="H790" s="147">
        <v>4.1392983437602044</v>
      </c>
      <c r="I790" s="148">
        <v>61664194</v>
      </c>
      <c r="J790" s="147">
        <v>3.737732255662729</v>
      </c>
      <c r="K790" s="148">
        <v>44120872</v>
      </c>
      <c r="M790" s="138"/>
      <c r="Q790" s="26"/>
      <c r="R790" s="26"/>
    </row>
    <row r="791" spans="1:18" s="23" customFormat="1" ht="12.75" customHeight="1">
      <c r="A791">
        <f t="shared" si="34"/>
        <v>9</v>
      </c>
      <c r="B791" s="54" t="s">
        <v>11</v>
      </c>
      <c r="C791" s="21" t="s">
        <v>96</v>
      </c>
      <c r="D791" s="153">
        <f t="shared" si="33"/>
        <v>3.7842092949699779</v>
      </c>
      <c r="E791" s="2">
        <v>91908188</v>
      </c>
      <c r="F791" s="227">
        <v>2.9899686141050243</v>
      </c>
      <c r="G791" s="228">
        <v>61185093</v>
      </c>
      <c r="H791" s="147">
        <v>3.0270312160076909</v>
      </c>
      <c r="I791" s="148">
        <v>45094464</v>
      </c>
      <c r="J791" s="147">
        <v>3.2837149440608635</v>
      </c>
      <c r="K791" s="148">
        <v>38761569</v>
      </c>
      <c r="M791" s="8"/>
      <c r="Q791" s="26"/>
      <c r="R791" s="26"/>
    </row>
    <row r="792" spans="1:18" s="23" customFormat="1" ht="12.75" customHeight="1">
      <c r="A792">
        <f t="shared" si="34"/>
        <v>10</v>
      </c>
      <c r="B792" s="54" t="s">
        <v>11</v>
      </c>
      <c r="C792" s="21" t="s">
        <v>221</v>
      </c>
      <c r="D792" s="153">
        <f t="shared" si="33"/>
        <v>3.6608559270766063</v>
      </c>
      <c r="E792" s="2">
        <v>88912269</v>
      </c>
      <c r="F792" s="227">
        <v>3.3523850494777188</v>
      </c>
      <c r="G792" s="228">
        <v>68601386</v>
      </c>
      <c r="H792" s="147">
        <v>3.7828011200668183</v>
      </c>
      <c r="I792" s="148">
        <v>56353363</v>
      </c>
      <c r="J792" s="147">
        <v>3.6573127911052508</v>
      </c>
      <c r="K792" s="148">
        <v>43171586</v>
      </c>
      <c r="M792" s="8"/>
      <c r="N792" s="129"/>
      <c r="O792" s="28"/>
      <c r="P792" s="2"/>
      <c r="Q792" s="26"/>
      <c r="R792" s="26"/>
    </row>
    <row r="793" spans="1:18" s="23" customFormat="1" ht="12.75" customHeight="1">
      <c r="A793">
        <f t="shared" si="34"/>
        <v>11</v>
      </c>
      <c r="B793" s="54" t="s">
        <v>0</v>
      </c>
      <c r="C793" s="21" t="s">
        <v>5</v>
      </c>
      <c r="D793" s="153">
        <f t="shared" si="33"/>
        <v>3.529296826833892</v>
      </c>
      <c r="E793" s="2">
        <v>85717055</v>
      </c>
      <c r="F793" s="227">
        <v>3.3008512338522262</v>
      </c>
      <c r="G793" s="228">
        <v>67546826</v>
      </c>
      <c r="H793" s="147">
        <v>3.1518347900066899</v>
      </c>
      <c r="I793" s="148">
        <v>46953695</v>
      </c>
      <c r="J793" s="147">
        <v>3.2512780502228869</v>
      </c>
      <c r="K793" s="148">
        <v>38378678</v>
      </c>
      <c r="M793" s="8"/>
      <c r="N793" s="38"/>
      <c r="O793" s="142"/>
      <c r="P793" s="143"/>
      <c r="Q793" s="26"/>
      <c r="R793" s="26"/>
    </row>
    <row r="794" spans="1:18" s="23" customFormat="1" ht="12.75" customHeight="1">
      <c r="A794">
        <f t="shared" si="34"/>
        <v>12</v>
      </c>
      <c r="B794" s="54" t="s">
        <v>0</v>
      </c>
      <c r="C794" s="21" t="s">
        <v>215</v>
      </c>
      <c r="D794" s="153">
        <f t="shared" si="33"/>
        <v>3.2525804850144695</v>
      </c>
      <c r="E794" s="2">
        <v>78996365</v>
      </c>
      <c r="F794" s="227">
        <v>3.1020688346942964</v>
      </c>
      <c r="G794" s="228">
        <v>63479051</v>
      </c>
      <c r="H794" s="147">
        <v>3.4501847345706813</v>
      </c>
      <c r="I794" s="148">
        <v>51398291</v>
      </c>
      <c r="J794" s="147">
        <v>3.7479138166968546</v>
      </c>
      <c r="K794" s="148">
        <v>44241057</v>
      </c>
      <c r="M794" s="8"/>
      <c r="N794" s="139"/>
      <c r="O794" s="40"/>
      <c r="P794" s="39"/>
      <c r="Q794" s="26"/>
      <c r="R794" s="26"/>
    </row>
    <row r="795" spans="1:18" s="23" customFormat="1" ht="12.75" customHeight="1">
      <c r="A795">
        <f t="shared" si="34"/>
        <v>13</v>
      </c>
      <c r="B795" s="54" t="s">
        <v>0</v>
      </c>
      <c r="C795" s="21" t="s">
        <v>95</v>
      </c>
      <c r="D795" s="153">
        <f t="shared" si="33"/>
        <v>2.2314693131559924</v>
      </c>
      <c r="E795" s="2">
        <v>54196342</v>
      </c>
      <c r="F795" s="227">
        <v>2.9870745282656328</v>
      </c>
      <c r="G795" s="228">
        <v>61125870</v>
      </c>
      <c r="H795" s="147">
        <v>2.5280269586690984</v>
      </c>
      <c r="I795" s="148">
        <v>37660669</v>
      </c>
      <c r="J795" s="147">
        <v>2.3777272225312722</v>
      </c>
      <c r="K795" s="148">
        <v>28067125</v>
      </c>
      <c r="M795" s="140"/>
      <c r="N795" s="139"/>
      <c r="O795" s="40"/>
      <c r="P795" s="39"/>
      <c r="Q795" s="26"/>
      <c r="R795" s="26"/>
    </row>
    <row r="796" spans="1:18" s="23" customFormat="1" ht="12.75" customHeight="1">
      <c r="A796">
        <f t="shared" si="34"/>
        <v>14</v>
      </c>
      <c r="B796" s="54" t="s">
        <v>0</v>
      </c>
      <c r="C796" s="21" t="s">
        <v>8</v>
      </c>
      <c r="D796" s="153">
        <f t="shared" si="33"/>
        <v>2.1846943536188745</v>
      </c>
      <c r="E796" s="2">
        <v>53060305</v>
      </c>
      <c r="F796" s="227">
        <v>2.1978554677815989</v>
      </c>
      <c r="G796" s="228">
        <v>44975720</v>
      </c>
      <c r="H796" s="147">
        <v>2.0096316156421832</v>
      </c>
      <c r="I796" s="148">
        <v>29938000</v>
      </c>
      <c r="J796" s="147">
        <v>1.6807024761194698</v>
      </c>
      <c r="K796" s="148">
        <v>19839318</v>
      </c>
      <c r="M796" s="138"/>
      <c r="Q796" s="26"/>
      <c r="R796" s="26"/>
    </row>
    <row r="797" spans="1:18" s="23" customFormat="1" ht="12.75" customHeight="1">
      <c r="A797">
        <f t="shared" si="34"/>
        <v>15</v>
      </c>
      <c r="B797" s="54" t="s">
        <v>0</v>
      </c>
      <c r="C797" s="21" t="s">
        <v>145</v>
      </c>
      <c r="D797" s="153">
        <f t="shared" si="33"/>
        <v>2.1554812135615866</v>
      </c>
      <c r="E797" s="2">
        <v>52350797</v>
      </c>
      <c r="F797" s="227">
        <v>1.3445489940616637</v>
      </c>
      <c r="G797" s="228">
        <v>27514120</v>
      </c>
      <c r="H797" s="147">
        <v>1.5011665566498857</v>
      </c>
      <c r="I797" s="148">
        <v>22363265</v>
      </c>
      <c r="J797" s="147">
        <v>1.5027589311027272</v>
      </c>
      <c r="K797" s="148">
        <v>17738840</v>
      </c>
      <c r="M797" s="138"/>
      <c r="Q797" s="26"/>
      <c r="R797" s="26"/>
    </row>
    <row r="798" spans="1:18" s="23" customFormat="1" ht="12.75" customHeight="1">
      <c r="A798">
        <f t="shared" si="34"/>
        <v>16</v>
      </c>
      <c r="B798" s="54" t="s">
        <v>0</v>
      </c>
      <c r="C798" s="21" t="s">
        <v>216</v>
      </c>
      <c r="D798" s="153">
        <f t="shared" si="33"/>
        <v>2.0594121579192994</v>
      </c>
      <c r="E798" s="2">
        <v>50017540</v>
      </c>
      <c r="F798" s="227">
        <v>1.7391498747385867</v>
      </c>
      <c r="G798" s="228">
        <v>35589018</v>
      </c>
      <c r="H798" s="147">
        <v>2.0925654701386391</v>
      </c>
      <c r="I798" s="148">
        <v>31173487</v>
      </c>
      <c r="J798" s="147">
        <v>3.2069629932554284</v>
      </c>
      <c r="K798" s="148">
        <v>37855575</v>
      </c>
      <c r="M798" s="138"/>
      <c r="Q798" s="26"/>
      <c r="R798" s="26"/>
    </row>
    <row r="799" spans="1:18" s="23" customFormat="1" ht="12.75" customHeight="1">
      <c r="A799">
        <f t="shared" si="34"/>
        <v>17</v>
      </c>
      <c r="B799" s="54" t="s">
        <v>0</v>
      </c>
      <c r="C799" s="21" t="s">
        <v>101</v>
      </c>
      <c r="D799" s="153">
        <f t="shared" si="33"/>
        <v>1.7314238130196318</v>
      </c>
      <c r="E799" s="2">
        <v>42051592</v>
      </c>
      <c r="F799" s="227">
        <v>1.5176435043150807</v>
      </c>
      <c r="G799" s="228">
        <v>31056232</v>
      </c>
      <c r="H799" s="147">
        <v>1.2950351955616004</v>
      </c>
      <c r="I799" s="148">
        <v>19292473</v>
      </c>
      <c r="J799" s="147">
        <v>1.2807211830488501</v>
      </c>
      <c r="K799" s="148">
        <v>15117866</v>
      </c>
      <c r="M799" s="138"/>
      <c r="Q799" s="26"/>
      <c r="R799" s="26"/>
    </row>
    <row r="800" spans="1:18" s="23" customFormat="1" ht="12.75" customHeight="1">
      <c r="A800">
        <f t="shared" si="34"/>
        <v>18</v>
      </c>
      <c r="B800" s="57" t="s">
        <v>0</v>
      </c>
      <c r="C800" s="21" t="s">
        <v>125</v>
      </c>
      <c r="D800" s="153">
        <f t="shared" si="33"/>
        <v>1.5619557486361533</v>
      </c>
      <c r="E800" s="2">
        <v>37935672</v>
      </c>
      <c r="F800" s="227">
        <v>1.5472073268661721</v>
      </c>
      <c r="G800" s="228">
        <v>31661210</v>
      </c>
      <c r="H800" s="147">
        <v>1.5040513157748181</v>
      </c>
      <c r="I800" s="148">
        <v>22406240</v>
      </c>
      <c r="J800" s="147">
        <v>1.7085074522380821</v>
      </c>
      <c r="K800" s="148">
        <v>20167533</v>
      </c>
      <c r="M800" s="138"/>
      <c r="Q800" s="26"/>
      <c r="R800" s="26"/>
    </row>
    <row r="801" spans="1:18" s="23" customFormat="1" ht="12.75" customHeight="1">
      <c r="A801">
        <f t="shared" si="34"/>
        <v>19</v>
      </c>
      <c r="B801" s="54" t="s">
        <v>0</v>
      </c>
      <c r="C801" s="21" t="s">
        <v>6</v>
      </c>
      <c r="D801" s="153">
        <f t="shared" si="33"/>
        <v>1.4993079600439652</v>
      </c>
      <c r="E801" s="2">
        <v>36414127</v>
      </c>
      <c r="F801" s="227">
        <v>1.2709192535581113</v>
      </c>
      <c r="G801" s="228">
        <v>26007401</v>
      </c>
      <c r="H801" s="147">
        <v>1.2714601854637855</v>
      </c>
      <c r="I801" s="148">
        <v>18941270</v>
      </c>
      <c r="J801" s="147">
        <v>1.1955656851293648</v>
      </c>
      <c r="K801" s="148">
        <v>14112675</v>
      </c>
      <c r="M801" s="138"/>
      <c r="Q801" s="26"/>
      <c r="R801" s="26"/>
    </row>
    <row r="802" spans="1:18" s="23" customFormat="1" ht="12.75" customHeight="1">
      <c r="A802">
        <f t="shared" si="34"/>
        <v>20</v>
      </c>
      <c r="B802" s="54" t="s">
        <v>0</v>
      </c>
      <c r="C802" s="21" t="s">
        <v>223</v>
      </c>
      <c r="D802" s="153">
        <f t="shared" si="33"/>
        <v>1.148729898325811</v>
      </c>
      <c r="E802" s="2">
        <v>27899536</v>
      </c>
      <c r="F802" s="227">
        <v>1.1216203321575591</v>
      </c>
      <c r="G802" s="228">
        <v>22952229</v>
      </c>
      <c r="H802" s="147">
        <v>1.4709791886146519</v>
      </c>
      <c r="I802" s="148">
        <v>21913556</v>
      </c>
      <c r="J802" s="147">
        <v>1.7927703851365118</v>
      </c>
      <c r="K802" s="148">
        <v>21162188</v>
      </c>
      <c r="M802" s="8"/>
      <c r="Q802" s="26"/>
      <c r="R802" s="26"/>
    </row>
    <row r="803" spans="1:18" s="23" customFormat="1" ht="12.75" customHeight="1">
      <c r="A803">
        <f t="shared" si="34"/>
        <v>21</v>
      </c>
      <c r="B803" s="54" t="s">
        <v>11</v>
      </c>
      <c r="C803" s="21" t="s">
        <v>107</v>
      </c>
      <c r="D803" s="153">
        <f t="shared" si="33"/>
        <v>1.1461560829521702</v>
      </c>
      <c r="E803" s="2">
        <v>27837025</v>
      </c>
      <c r="F803" s="227">
        <v>1.0781535309737684</v>
      </c>
      <c r="G803" s="228">
        <v>22062748</v>
      </c>
      <c r="H803" s="147">
        <v>1.058351768443299</v>
      </c>
      <c r="I803" s="148">
        <v>15766539</v>
      </c>
      <c r="J803" s="147">
        <v>1.1483745288391245</v>
      </c>
      <c r="K803" s="148">
        <v>13555622</v>
      </c>
      <c r="M803" s="8"/>
      <c r="N803" s="139"/>
      <c r="O803" s="40"/>
      <c r="P803" s="39"/>
      <c r="Q803" s="26"/>
      <c r="R803" s="26"/>
    </row>
    <row r="804" spans="1:18" s="23" customFormat="1" ht="12.75" customHeight="1">
      <c r="A804">
        <f t="shared" si="34"/>
        <v>22</v>
      </c>
      <c r="B804" s="54" t="s">
        <v>0</v>
      </c>
      <c r="C804" s="21" t="s">
        <v>51</v>
      </c>
      <c r="D804" s="153">
        <f t="shared" si="33"/>
        <v>0.79070283751729498</v>
      </c>
      <c r="E804" s="2">
        <v>19204029</v>
      </c>
      <c r="F804" s="227">
        <v>0.62864814313499306</v>
      </c>
      <c r="G804" s="228">
        <v>12864314</v>
      </c>
      <c r="H804" s="147">
        <v>0.57434449947323762</v>
      </c>
      <c r="I804" s="148">
        <v>8556158</v>
      </c>
      <c r="J804" s="147">
        <v>0.85036065671318573</v>
      </c>
      <c r="K804" s="148">
        <v>10037812</v>
      </c>
      <c r="M804" s="8"/>
      <c r="N804" s="38"/>
      <c r="O804" s="142"/>
      <c r="P804" s="143"/>
      <c r="Q804" s="26"/>
      <c r="R804" s="26"/>
    </row>
    <row r="805" spans="1:18" s="23" customFormat="1" ht="12.75" customHeight="1">
      <c r="A805">
        <f t="shared" si="34"/>
        <v>23</v>
      </c>
      <c r="B805" s="54" t="s">
        <v>0</v>
      </c>
      <c r="C805" s="21" t="s">
        <v>4</v>
      </c>
      <c r="D805" s="153">
        <f t="shared" si="33"/>
        <v>0.78137236049002812</v>
      </c>
      <c r="E805" s="2">
        <v>18977417</v>
      </c>
      <c r="F805" s="227">
        <v>0.84589482265381555</v>
      </c>
      <c r="G805" s="228">
        <v>17309932</v>
      </c>
      <c r="H805" s="147">
        <v>0.82990583058096479</v>
      </c>
      <c r="I805" s="148">
        <v>12363321</v>
      </c>
      <c r="J805" s="147">
        <v>0.95657343746236112</v>
      </c>
      <c r="K805" s="148">
        <v>11291567</v>
      </c>
      <c r="M805" s="8"/>
      <c r="N805" s="38"/>
      <c r="O805" s="142"/>
      <c r="P805" s="143"/>
      <c r="Q805" s="26"/>
      <c r="R805" s="26"/>
    </row>
    <row r="806" spans="1:18" s="23" customFormat="1" ht="12.75" customHeight="1">
      <c r="A806">
        <f t="shared" si="34"/>
        <v>24</v>
      </c>
      <c r="B806" s="54" t="s">
        <v>0</v>
      </c>
      <c r="C806" s="21" t="s">
        <v>2</v>
      </c>
      <c r="D806" s="153">
        <f t="shared" si="33"/>
        <v>0.67661460383155925</v>
      </c>
      <c r="E806" s="2">
        <v>16433135</v>
      </c>
      <c r="F806" s="227">
        <v>0.63566636115832631</v>
      </c>
      <c r="G806" s="228">
        <v>13007931</v>
      </c>
      <c r="H806" s="147">
        <v>0.64233197894334326</v>
      </c>
      <c r="I806" s="148">
        <v>9568985</v>
      </c>
      <c r="J806" s="147">
        <v>0.59680263911212716</v>
      </c>
      <c r="K806" s="148">
        <v>7044767</v>
      </c>
      <c r="M806" s="251"/>
      <c r="N806" s="251"/>
      <c r="O806" s="251"/>
      <c r="P806" s="251"/>
      <c r="Q806" s="26"/>
      <c r="R806" s="26"/>
    </row>
    <row r="807" spans="1:18" s="23" customFormat="1" ht="12.75" customHeight="1">
      <c r="A807">
        <f t="shared" si="34"/>
        <v>25</v>
      </c>
      <c r="B807" s="54" t="s">
        <v>0</v>
      </c>
      <c r="C807" s="21" t="s">
        <v>10</v>
      </c>
      <c r="D807" s="153">
        <f t="shared" si="33"/>
        <v>0.61490228396150182</v>
      </c>
      <c r="E807" s="2">
        <v>14934310</v>
      </c>
      <c r="F807" s="227">
        <v>0.49746351234841552</v>
      </c>
      <c r="G807" s="228">
        <v>10179823</v>
      </c>
      <c r="H807" s="147">
        <v>0.49955268042296008</v>
      </c>
      <c r="I807" s="148">
        <v>7441965</v>
      </c>
      <c r="J807" s="147">
        <v>0.54390045602524406</v>
      </c>
      <c r="K807" s="148">
        <v>6420300</v>
      </c>
      <c r="M807" s="252"/>
      <c r="N807" s="253"/>
      <c r="O807" s="254"/>
      <c r="P807" s="255"/>
      <c r="Q807" s="26"/>
      <c r="R807" s="26"/>
    </row>
    <row r="808" spans="1:18" s="23" customFormat="1" ht="12.75" customHeight="1">
      <c r="A808">
        <f t="shared" si="34"/>
        <v>26</v>
      </c>
      <c r="B808" s="54" t="s">
        <v>0</v>
      </c>
      <c r="C808" s="21" t="s">
        <v>193</v>
      </c>
      <c r="D808" s="153">
        <f t="shared" si="33"/>
        <v>0.47420824106482184</v>
      </c>
      <c r="E808" s="2">
        <v>11517233</v>
      </c>
      <c r="F808" s="227">
        <v>1.9535619891540894</v>
      </c>
      <c r="G808" s="228">
        <v>39976631</v>
      </c>
      <c r="H808" s="147">
        <v>3.2357419108801655</v>
      </c>
      <c r="I808" s="148">
        <v>48203681</v>
      </c>
      <c r="J808" s="147">
        <v>4.7368825525695781</v>
      </c>
      <c r="K808" s="148">
        <v>55915024</v>
      </c>
      <c r="M808" s="252"/>
      <c r="N808" s="253"/>
      <c r="O808" s="254"/>
      <c r="P808" s="255"/>
      <c r="Q808" s="26"/>
      <c r="R808" s="26"/>
    </row>
    <row r="809" spans="1:18" s="23" customFormat="1" ht="12.75" customHeight="1">
      <c r="A809">
        <f t="shared" si="34"/>
        <v>27</v>
      </c>
      <c r="B809" s="54" t="s">
        <v>11</v>
      </c>
      <c r="C809" s="21" t="s">
        <v>152</v>
      </c>
      <c r="D809" s="153">
        <f t="shared" si="33"/>
        <v>0.42714535314857294</v>
      </c>
      <c r="E809" s="2">
        <v>10374203</v>
      </c>
      <c r="F809" s="227">
        <v>0.3662065086471234</v>
      </c>
      <c r="G809" s="228">
        <v>7493851</v>
      </c>
      <c r="H809" s="147">
        <v>0.34674959072517675</v>
      </c>
      <c r="I809" s="148">
        <v>5165618</v>
      </c>
      <c r="J809" s="147">
        <v>0.37382835856890229</v>
      </c>
      <c r="K809" s="148">
        <v>4412738</v>
      </c>
      <c r="M809" s="8"/>
      <c r="N809" s="38"/>
      <c r="O809" s="142"/>
      <c r="P809" s="143"/>
      <c r="Q809" s="26"/>
      <c r="R809" s="26"/>
    </row>
    <row r="810" spans="1:18" s="23" customFormat="1" ht="12.75" customHeight="1">
      <c r="A810">
        <f t="shared" si="34"/>
        <v>28</v>
      </c>
      <c r="B810" s="54" t="s">
        <v>0</v>
      </c>
      <c r="C810" s="21" t="s">
        <v>12</v>
      </c>
      <c r="D810" s="153">
        <f t="shared" si="33"/>
        <v>0.41217509494992088</v>
      </c>
      <c r="E810" s="2">
        <v>10010616</v>
      </c>
      <c r="F810" s="227">
        <v>0.35543750689928039</v>
      </c>
      <c r="G810" s="228">
        <v>7273480</v>
      </c>
      <c r="H810" s="147">
        <v>0.28594450699327939</v>
      </c>
      <c r="I810" s="148">
        <v>4259789</v>
      </c>
      <c r="J810" s="147">
        <v>0.35081312559051903</v>
      </c>
      <c r="K810" s="148">
        <v>4141062</v>
      </c>
      <c r="M810" s="140"/>
      <c r="N810" s="139"/>
      <c r="O810" s="40"/>
      <c r="P810" s="39"/>
      <c r="Q810" s="26"/>
      <c r="R810" s="26"/>
    </row>
    <row r="811" spans="1:18" s="23" customFormat="1" ht="12.75" customHeight="1">
      <c r="A811">
        <f t="shared" si="34"/>
        <v>29</v>
      </c>
      <c r="B811" s="54" t="s">
        <v>0</v>
      </c>
      <c r="C811" s="21" t="s">
        <v>3</v>
      </c>
      <c r="D811" s="153">
        <f t="shared" si="33"/>
        <v>0.37384685800997264</v>
      </c>
      <c r="E811" s="2">
        <v>9079727</v>
      </c>
      <c r="F811" s="227">
        <v>0.36503236683628887</v>
      </c>
      <c r="G811" s="228">
        <v>7469824</v>
      </c>
      <c r="H811" s="147">
        <v>0.37795996583577923</v>
      </c>
      <c r="I811" s="148">
        <v>5630567</v>
      </c>
      <c r="J811" s="147">
        <v>0.34479009072890404</v>
      </c>
      <c r="K811" s="148">
        <v>4069965</v>
      </c>
      <c r="M811" s="138"/>
      <c r="N811" s="143"/>
      <c r="O811" s="40"/>
      <c r="P811" s="39"/>
      <c r="Q811" s="26"/>
      <c r="R811" s="26"/>
    </row>
    <row r="812" spans="1:18" s="23" customFormat="1" ht="12.75" customHeight="1">
      <c r="A812">
        <f t="shared" si="34"/>
        <v>30</v>
      </c>
      <c r="B812" s="54" t="s">
        <v>11</v>
      </c>
      <c r="C812" s="21" t="s">
        <v>220</v>
      </c>
      <c r="D812" s="153">
        <f t="shared" si="33"/>
        <v>0.35332538348242259</v>
      </c>
      <c r="E812" s="2">
        <v>8581316</v>
      </c>
      <c r="F812" s="227">
        <v>0.22901780912760467</v>
      </c>
      <c r="G812" s="228">
        <v>4686496</v>
      </c>
      <c r="H812" s="147">
        <v>0.22999018181042177</v>
      </c>
      <c r="I812" s="148">
        <v>3426223</v>
      </c>
      <c r="J812" s="147">
        <v>0.21683925147528541</v>
      </c>
      <c r="K812" s="148">
        <v>2559610</v>
      </c>
      <c r="M812" s="138"/>
      <c r="N812" s="143"/>
      <c r="O812" s="40"/>
      <c r="P812" s="39"/>
      <c r="Q812" s="26"/>
      <c r="R812" s="26"/>
    </row>
    <row r="813" spans="1:18" s="23" customFormat="1" ht="12.75" customHeight="1">
      <c r="A813">
        <f t="shared" si="34"/>
        <v>31</v>
      </c>
      <c r="B813" s="54" t="s">
        <v>0</v>
      </c>
      <c r="C813" s="21" t="s">
        <v>50</v>
      </c>
      <c r="D813" s="153">
        <f t="shared" si="33"/>
        <v>0.32874380177086743</v>
      </c>
      <c r="E813" s="2">
        <v>7984296</v>
      </c>
      <c r="F813" s="227">
        <v>0.32778885443635714</v>
      </c>
      <c r="G813" s="228">
        <v>6707693</v>
      </c>
      <c r="H813" s="147">
        <v>0.409856238997308</v>
      </c>
      <c r="I813" s="148">
        <v>6105734</v>
      </c>
      <c r="J813" s="147">
        <v>0.38263235697894038</v>
      </c>
      <c r="K813" s="148">
        <v>4516662</v>
      </c>
      <c r="M813" s="138"/>
      <c r="N813" s="143"/>
      <c r="O813" s="40"/>
      <c r="P813" s="39"/>
      <c r="Q813" s="26"/>
      <c r="R813" s="26"/>
    </row>
    <row r="814" spans="1:18" s="23" customFormat="1" ht="12.75" customHeight="1">
      <c r="A814">
        <f t="shared" si="34"/>
        <v>32</v>
      </c>
      <c r="B814" s="54" t="s">
        <v>11</v>
      </c>
      <c r="C814" s="21" t="s">
        <v>27</v>
      </c>
      <c r="D814" s="153">
        <f t="shared" si="33"/>
        <v>0.19262593845974132</v>
      </c>
      <c r="E814" s="2">
        <v>4678362</v>
      </c>
      <c r="F814" s="227">
        <v>0.16694247042948626</v>
      </c>
      <c r="G814" s="228">
        <v>3416220</v>
      </c>
      <c r="H814" s="147">
        <v>0.20827934031431705</v>
      </c>
      <c r="I814" s="148">
        <v>3102791</v>
      </c>
      <c r="J814" s="147">
        <v>0.20139235314487547</v>
      </c>
      <c r="K814" s="148">
        <v>2377272</v>
      </c>
      <c r="M814" s="138"/>
      <c r="N814" s="144"/>
      <c r="O814" s="40"/>
      <c r="P814" s="39"/>
      <c r="Q814" s="26"/>
      <c r="R814" s="26"/>
    </row>
    <row r="815" spans="1:18" s="23" customFormat="1" ht="12.75" customHeight="1">
      <c r="A815">
        <f t="shared" si="34"/>
        <v>33</v>
      </c>
      <c r="B815" s="54" t="s">
        <v>24</v>
      </c>
      <c r="C815" s="21" t="s">
        <v>25</v>
      </c>
      <c r="D815" s="153">
        <f t="shared" ref="D815:D832" si="35">+E815/$E$834*100</f>
        <v>0.13001985892633466</v>
      </c>
      <c r="E815" s="2">
        <v>3157830</v>
      </c>
      <c r="F815" s="227">
        <v>0.1112058457850147</v>
      </c>
      <c r="G815" s="228">
        <v>2275656</v>
      </c>
      <c r="H815" s="147">
        <v>0.10754845190242318</v>
      </c>
      <c r="I815" s="148">
        <v>1602177</v>
      </c>
      <c r="J815" s="147">
        <v>0.11026083759865428</v>
      </c>
      <c r="K815" s="148">
        <v>1301539</v>
      </c>
      <c r="M815" s="138"/>
      <c r="N815" s="143"/>
      <c r="O815" s="40"/>
      <c r="P815" s="39"/>
      <c r="Q815" s="26"/>
      <c r="R815" s="26"/>
    </row>
    <row r="816" spans="1:18" s="23" customFormat="1" ht="12.75" customHeight="1">
      <c r="A816">
        <f t="shared" si="34"/>
        <v>34</v>
      </c>
      <c r="B816" s="54" t="s">
        <v>0</v>
      </c>
      <c r="C816" s="21" t="s">
        <v>174</v>
      </c>
      <c r="D816" s="153">
        <f t="shared" si="35"/>
        <v>9.4492757906456989E-2</v>
      </c>
      <c r="E816" s="2">
        <v>2294973</v>
      </c>
      <c r="F816" s="227">
        <v>8.8159299495785437E-2</v>
      </c>
      <c r="G816" s="228">
        <v>1804044</v>
      </c>
      <c r="H816" s="147">
        <v>3.5234807078422511E-2</v>
      </c>
      <c r="I816" s="148">
        <v>524902</v>
      </c>
      <c r="J816" s="147">
        <v>0</v>
      </c>
      <c r="K816" s="148">
        <v>0</v>
      </c>
      <c r="M816" s="138"/>
      <c r="N816" s="143"/>
      <c r="O816" s="40"/>
      <c r="P816" s="39"/>
      <c r="Q816" s="26"/>
      <c r="R816" s="26"/>
    </row>
    <row r="817" spans="1:18" s="23" customFormat="1" ht="12.75" customHeight="1">
      <c r="A817">
        <f t="shared" si="34"/>
        <v>35</v>
      </c>
      <c r="B817" s="54" t="s">
        <v>0</v>
      </c>
      <c r="C817" s="21" t="s">
        <v>219</v>
      </c>
      <c r="D817" s="153">
        <f t="shared" si="35"/>
        <v>8.9489811890230309E-2</v>
      </c>
      <c r="E817" s="2">
        <v>2173465</v>
      </c>
      <c r="F817" s="227">
        <v>7.8577829281013145E-2</v>
      </c>
      <c r="G817" s="228">
        <v>1607974</v>
      </c>
      <c r="H817" s="147">
        <v>7.5936929135495046E-2</v>
      </c>
      <c r="I817" s="148">
        <v>1131252</v>
      </c>
      <c r="J817" s="147">
        <v>7.6215784896336805E-2</v>
      </c>
      <c r="K817" s="148">
        <v>899665</v>
      </c>
      <c r="M817" s="138"/>
      <c r="N817" s="143"/>
      <c r="O817" s="40"/>
      <c r="P817" s="39"/>
      <c r="Q817" s="26"/>
      <c r="R817" s="26"/>
    </row>
    <row r="818" spans="1:18" s="23" customFormat="1" ht="12.75" customHeight="1">
      <c r="A818">
        <f t="shared" si="34"/>
        <v>36</v>
      </c>
      <c r="B818" s="54" t="s">
        <v>0</v>
      </c>
      <c r="C818" s="21" t="s">
        <v>37</v>
      </c>
      <c r="D818" s="153">
        <f t="shared" si="35"/>
        <v>7.3226778738344905E-2</v>
      </c>
      <c r="E818" s="2">
        <v>1778480</v>
      </c>
      <c r="F818" s="227">
        <v>6.3197974059183148E-2</v>
      </c>
      <c r="G818" s="228">
        <v>1293249</v>
      </c>
      <c r="H818" s="147">
        <v>5.7564353050489993E-2</v>
      </c>
      <c r="I818" s="148">
        <v>857551</v>
      </c>
      <c r="J818" s="147">
        <v>5.187602134618044E-2</v>
      </c>
      <c r="K818" s="148">
        <v>612354</v>
      </c>
      <c r="M818" s="138"/>
      <c r="N818" s="143"/>
      <c r="O818" s="40"/>
      <c r="P818" s="39"/>
      <c r="Q818" s="26"/>
      <c r="R818" s="26"/>
    </row>
    <row r="819" spans="1:18" s="23" customFormat="1" ht="12.75" customHeight="1">
      <c r="A819">
        <f t="shared" si="34"/>
        <v>37</v>
      </c>
      <c r="B819" s="54" t="s">
        <v>0</v>
      </c>
      <c r="C819" s="21" t="s">
        <v>22</v>
      </c>
      <c r="D819" s="153">
        <f t="shared" si="35"/>
        <v>6.8217039045218947E-2</v>
      </c>
      <c r="E819" s="2">
        <v>1656807</v>
      </c>
      <c r="F819" s="227">
        <v>6.3784629590005512E-2</v>
      </c>
      <c r="G819" s="228">
        <v>1305254</v>
      </c>
      <c r="H819" s="147">
        <v>6.7175853581110806E-2</v>
      </c>
      <c r="I819" s="148">
        <v>1000736</v>
      </c>
      <c r="J819" s="147">
        <v>8.3194328572728168E-2</v>
      </c>
      <c r="K819" s="148">
        <v>982041</v>
      </c>
      <c r="M819" s="138"/>
      <c r="N819" s="143"/>
      <c r="O819" s="40"/>
      <c r="P819" s="39"/>
      <c r="Q819" s="26"/>
      <c r="R819" s="26"/>
    </row>
    <row r="820" spans="1:18" s="23" customFormat="1" ht="12.75" customHeight="1">
      <c r="A820">
        <f t="shared" si="34"/>
        <v>38</v>
      </c>
      <c r="B820" s="54" t="s">
        <v>0</v>
      </c>
      <c r="C820" s="21" t="s">
        <v>122</v>
      </c>
      <c r="D820" s="153">
        <f t="shared" si="35"/>
        <v>5.7257067733310726E-2</v>
      </c>
      <c r="E820" s="2">
        <v>1390619</v>
      </c>
      <c r="F820" s="227">
        <v>6.050893666688309E-2</v>
      </c>
      <c r="G820" s="228">
        <v>1238222</v>
      </c>
      <c r="H820" s="147">
        <v>7.5600289996192296E-2</v>
      </c>
      <c r="I820" s="148">
        <v>1126237</v>
      </c>
      <c r="J820" s="147">
        <v>8.8601903593989395E-2</v>
      </c>
      <c r="K820" s="148">
        <v>1045873</v>
      </c>
      <c r="M820" s="138"/>
      <c r="N820" s="143"/>
      <c r="O820" s="40"/>
      <c r="P820" s="39"/>
      <c r="Q820" s="26"/>
      <c r="R820" s="26"/>
    </row>
    <row r="821" spans="1:18" s="23" customFormat="1" ht="12.75" customHeight="1">
      <c r="A821">
        <f t="shared" si="34"/>
        <v>39</v>
      </c>
      <c r="B821" s="54" t="s">
        <v>11</v>
      </c>
      <c r="C821" s="21" t="s">
        <v>32</v>
      </c>
      <c r="D821" s="153">
        <f t="shared" si="35"/>
        <v>5.5281548838599627E-2</v>
      </c>
      <c r="E821" s="2">
        <v>1342639</v>
      </c>
      <c r="F821" s="227">
        <v>6.389560790824772E-2</v>
      </c>
      <c r="G821" s="228">
        <v>1307525</v>
      </c>
      <c r="H821" s="147">
        <v>4.2822579439212992E-2</v>
      </c>
      <c r="I821" s="148">
        <v>637939</v>
      </c>
      <c r="J821" s="147">
        <v>4.1087556761292068E-2</v>
      </c>
      <c r="K821" s="148">
        <v>485005</v>
      </c>
      <c r="M821" s="138"/>
      <c r="N821" s="143"/>
      <c r="O821" s="40"/>
      <c r="P821" s="39"/>
      <c r="Q821" s="26"/>
      <c r="R821" s="26"/>
    </row>
    <row r="822" spans="1:18" s="23" customFormat="1" ht="12.75" customHeight="1">
      <c r="A822">
        <f t="shared" si="34"/>
        <v>40</v>
      </c>
      <c r="B822" s="54" t="s">
        <v>0</v>
      </c>
      <c r="C822" s="21" t="s">
        <v>33</v>
      </c>
      <c r="D822" s="153">
        <f t="shared" si="35"/>
        <v>4.6414812313857245E-2</v>
      </c>
      <c r="E822" s="2">
        <v>1127290</v>
      </c>
      <c r="F822" s="227">
        <v>5.0806910084385787E-2</v>
      </c>
      <c r="G822" s="228">
        <v>1039685</v>
      </c>
      <c r="H822" s="147">
        <v>5.3425201982157833E-2</v>
      </c>
      <c r="I822" s="148">
        <v>795889</v>
      </c>
      <c r="J822" s="147">
        <v>5.4324983915340408E-2</v>
      </c>
      <c r="K822" s="148">
        <v>641262</v>
      </c>
      <c r="M822" s="138"/>
      <c r="N822" s="143"/>
      <c r="O822" s="40"/>
      <c r="P822" s="39"/>
      <c r="Q822" s="26"/>
      <c r="R822" s="26"/>
    </row>
    <row r="823" spans="1:18" s="23" customFormat="1" ht="12.75" customHeight="1">
      <c r="A823">
        <f t="shared" si="34"/>
        <v>41</v>
      </c>
      <c r="B823" s="54" t="s">
        <v>11</v>
      </c>
      <c r="C823" s="21" t="s">
        <v>17</v>
      </c>
      <c r="D823" s="153">
        <f t="shared" si="35"/>
        <v>2.8041045510065424E-2</v>
      </c>
      <c r="E823" s="2">
        <v>681041</v>
      </c>
      <c r="F823" s="227">
        <v>5.9378580225112804E-2</v>
      </c>
      <c r="G823" s="228">
        <v>1215091</v>
      </c>
      <c r="H823" s="147">
        <v>5.3035331569182699E-2</v>
      </c>
      <c r="I823" s="148">
        <v>790081</v>
      </c>
      <c r="J823" s="147">
        <v>7.4388296984965602E-2</v>
      </c>
      <c r="K823" s="148">
        <v>878093</v>
      </c>
      <c r="M823" s="138"/>
      <c r="N823" s="143"/>
      <c r="O823" s="40"/>
      <c r="P823" s="39"/>
      <c r="Q823" s="26"/>
      <c r="R823" s="26"/>
    </row>
    <row r="824" spans="1:18" s="23" customFormat="1" ht="12.75" customHeight="1">
      <c r="A824">
        <f t="shared" si="34"/>
        <v>42</v>
      </c>
      <c r="B824" s="54" t="s">
        <v>11</v>
      </c>
      <c r="C824" s="21" t="s">
        <v>23</v>
      </c>
      <c r="D824" s="153">
        <f t="shared" si="35"/>
        <v>2.6269378096132039E-2</v>
      </c>
      <c r="E824" s="2">
        <v>638012</v>
      </c>
      <c r="F824" s="227">
        <v>1.8174788702034442E-2</v>
      </c>
      <c r="G824" s="228">
        <v>371919</v>
      </c>
      <c r="H824" s="147">
        <v>1.7282711066915445E-2</v>
      </c>
      <c r="I824" s="148">
        <v>257465</v>
      </c>
      <c r="J824" s="147">
        <v>2.0313478645477178E-2</v>
      </c>
      <c r="K824" s="148">
        <v>239784</v>
      </c>
      <c r="M824" s="138"/>
      <c r="N824" s="143"/>
      <c r="O824" s="40"/>
      <c r="P824" s="39"/>
      <c r="Q824" s="26"/>
      <c r="R824" s="26"/>
    </row>
    <row r="825" spans="1:18" s="23" customFormat="1" ht="12.75" customHeight="1">
      <c r="A825">
        <f t="shared" si="34"/>
        <v>43</v>
      </c>
      <c r="B825" s="54" t="s">
        <v>0</v>
      </c>
      <c r="C825" s="21" t="s">
        <v>100</v>
      </c>
      <c r="D825" s="153">
        <f t="shared" si="35"/>
        <v>2.3835224250020631E-2</v>
      </c>
      <c r="E825" s="2">
        <v>578893</v>
      </c>
      <c r="F825" s="227">
        <v>5.3473712718957893E-2</v>
      </c>
      <c r="G825" s="228">
        <v>1094257</v>
      </c>
      <c r="H825" s="147">
        <v>8.0576575003955073E-3</v>
      </c>
      <c r="I825" s="148">
        <v>120037</v>
      </c>
      <c r="J825" s="147">
        <v>6.1811144296948558E-3</v>
      </c>
      <c r="K825" s="148">
        <v>72963</v>
      </c>
      <c r="M825" s="138"/>
      <c r="N825" s="143"/>
      <c r="O825" s="40"/>
      <c r="P825" s="39"/>
      <c r="Q825" s="26"/>
      <c r="R825" s="26"/>
    </row>
    <row r="826" spans="1:18" s="23" customFormat="1" ht="12.75" customHeight="1">
      <c r="A826">
        <f t="shared" si="34"/>
        <v>44</v>
      </c>
      <c r="B826" s="54" t="s">
        <v>0</v>
      </c>
      <c r="C826" s="133" t="s">
        <v>26</v>
      </c>
      <c r="D826" s="153">
        <f t="shared" si="35"/>
        <v>1.5332669980878908E-2</v>
      </c>
      <c r="E826" s="2">
        <v>372389</v>
      </c>
      <c r="F826" s="227">
        <v>1.9356114049981121E-2</v>
      </c>
      <c r="G826" s="228">
        <v>396093</v>
      </c>
      <c r="H826" s="147">
        <v>1.2851157188851927E-2</v>
      </c>
      <c r="I826" s="148">
        <v>191447</v>
      </c>
      <c r="J826" s="147">
        <v>1.2215247053056082E-2</v>
      </c>
      <c r="K826" s="148">
        <v>144191</v>
      </c>
      <c r="M826" s="138"/>
      <c r="N826" s="143"/>
      <c r="O826" s="40"/>
      <c r="P826" s="39"/>
      <c r="Q826" s="26"/>
      <c r="R826" s="26"/>
    </row>
    <row r="827" spans="1:18" s="23" customFormat="1" ht="12.75" customHeight="1">
      <c r="A827">
        <f t="shared" si="34"/>
        <v>45</v>
      </c>
      <c r="B827" s="54" t="s">
        <v>0</v>
      </c>
      <c r="C827" s="21" t="s">
        <v>31</v>
      </c>
      <c r="D827" s="153">
        <f t="shared" si="35"/>
        <v>1.3284273461248292E-2</v>
      </c>
      <c r="E827" s="2">
        <v>322639</v>
      </c>
      <c r="F827" s="227">
        <v>2.6183259759652113E-3</v>
      </c>
      <c r="G827" s="228">
        <v>53580</v>
      </c>
      <c r="H827" s="147">
        <v>4.1819106160362199E-3</v>
      </c>
      <c r="I827" s="148">
        <v>62299</v>
      </c>
      <c r="J827" s="147">
        <v>4.2095250470997273E-3</v>
      </c>
      <c r="K827" s="148">
        <v>49690</v>
      </c>
      <c r="M827" s="138"/>
      <c r="N827" s="143"/>
      <c r="O827" s="40"/>
      <c r="P827" s="39"/>
      <c r="Q827" s="26"/>
      <c r="R827" s="26"/>
    </row>
    <row r="828" spans="1:18" s="23" customFormat="1" ht="12.75" customHeight="1">
      <c r="A828">
        <f t="shared" si="34"/>
        <v>46</v>
      </c>
      <c r="B828" s="54" t="s">
        <v>0</v>
      </c>
      <c r="C828" s="21" t="s">
        <v>212</v>
      </c>
      <c r="D828" s="153">
        <f t="shared" si="35"/>
        <v>8.8148163637121503E-3</v>
      </c>
      <c r="E828" s="2">
        <v>214088</v>
      </c>
      <c r="F828" s="227">
        <v>1.1168054564560683E-2</v>
      </c>
      <c r="G828" s="228">
        <v>228537</v>
      </c>
      <c r="H828" s="147">
        <v>1.0006069794992007E-2</v>
      </c>
      <c r="I828" s="148">
        <v>149063</v>
      </c>
      <c r="J828" s="147">
        <v>1.5334311113915767E-2</v>
      </c>
      <c r="K828" s="148">
        <v>181009</v>
      </c>
      <c r="M828" s="138"/>
      <c r="N828" s="143"/>
      <c r="O828" s="40"/>
      <c r="P828" s="39"/>
      <c r="Q828" s="26"/>
      <c r="R828" s="26"/>
    </row>
    <row r="829" spans="1:18" s="23" customFormat="1" ht="12.75" customHeight="1">
      <c r="A829">
        <f t="shared" si="34"/>
        <v>47</v>
      </c>
      <c r="B829" s="54" t="s">
        <v>0</v>
      </c>
      <c r="C829" s="21" t="s">
        <v>124</v>
      </c>
      <c r="D829" s="153">
        <f t="shared" si="35"/>
        <v>4.9282567441340103E-3</v>
      </c>
      <c r="E829" s="2">
        <v>119694</v>
      </c>
      <c r="F829" s="227">
        <v>5.7378380513984925E-3</v>
      </c>
      <c r="G829" s="228">
        <v>117416</v>
      </c>
      <c r="H829" s="147">
        <v>1.3647411121136901E-2</v>
      </c>
      <c r="I829" s="148">
        <v>203309</v>
      </c>
      <c r="J829" s="147">
        <v>1.0816081915646158E-2</v>
      </c>
      <c r="K829" s="148">
        <v>127675</v>
      </c>
      <c r="M829" s="138"/>
      <c r="N829" s="143"/>
      <c r="O829" s="40"/>
      <c r="P829" s="39"/>
      <c r="Q829" s="26"/>
      <c r="R829" s="26"/>
    </row>
    <row r="830" spans="1:18" s="23" customFormat="1" ht="12.75" customHeight="1">
      <c r="A830">
        <f t="shared" si="34"/>
        <v>48</v>
      </c>
      <c r="B830" s="54" t="s">
        <v>0</v>
      </c>
      <c r="C830" s="21" t="s">
        <v>34</v>
      </c>
      <c r="D830" s="153">
        <f t="shared" si="35"/>
        <v>2.5546283831252583E-3</v>
      </c>
      <c r="E830" s="2">
        <v>62045</v>
      </c>
      <c r="F830" s="227">
        <v>1.573829906344449E-3</v>
      </c>
      <c r="G830" s="228">
        <v>32206</v>
      </c>
      <c r="H830" s="147">
        <v>3.5059472794901317E-3</v>
      </c>
      <c r="I830" s="148">
        <v>52229</v>
      </c>
      <c r="J830" s="147">
        <v>1.6143431132528154E-3</v>
      </c>
      <c r="K830" s="148">
        <v>19056</v>
      </c>
      <c r="M830" s="138"/>
      <c r="N830" s="143"/>
      <c r="O830" s="40"/>
      <c r="P830" s="39"/>
      <c r="Q830" s="26"/>
      <c r="R830" s="26"/>
    </row>
    <row r="831" spans="1:18" s="23" customFormat="1" ht="12.75" customHeight="1">
      <c r="A831">
        <f t="shared" si="34"/>
        <v>49</v>
      </c>
      <c r="B831" s="54" t="s">
        <v>0</v>
      </c>
      <c r="C831" s="21" t="s">
        <v>129</v>
      </c>
      <c r="D831" s="153">
        <f t="shared" si="35"/>
        <v>2.5022141365023485E-3</v>
      </c>
      <c r="E831" s="2">
        <v>60772</v>
      </c>
      <c r="F831" s="227">
        <v>4.5544602642769254E-5</v>
      </c>
      <c r="G831" s="228">
        <v>932</v>
      </c>
      <c r="H831" s="147">
        <v>6.7039184131934262E-3</v>
      </c>
      <c r="I831" s="148">
        <v>99870</v>
      </c>
      <c r="J831" s="147">
        <v>0</v>
      </c>
      <c r="K831" s="148">
        <v>0</v>
      </c>
      <c r="M831" s="138"/>
      <c r="N831" s="143"/>
      <c r="O831" s="40"/>
      <c r="P831" s="39"/>
      <c r="Q831" s="26"/>
      <c r="R831" s="26"/>
    </row>
    <row r="832" spans="1:18" s="23" customFormat="1" ht="12.75" customHeight="1">
      <c r="A832">
        <f t="shared" si="34"/>
        <v>50</v>
      </c>
      <c r="B832" s="54" t="s">
        <v>0</v>
      </c>
      <c r="C832" s="21" t="s">
        <v>38</v>
      </c>
      <c r="D832" s="153">
        <f t="shared" si="35"/>
        <v>7.0366023156758273E-5</v>
      </c>
      <c r="E832" s="2">
        <v>1709</v>
      </c>
      <c r="F832" s="227">
        <v>1.0946342266073297E-4</v>
      </c>
      <c r="G832" s="228">
        <v>2240</v>
      </c>
      <c r="H832" s="147">
        <v>2.4060132941232802E-3</v>
      </c>
      <c r="I832" s="148">
        <v>35843</v>
      </c>
      <c r="J832" s="147">
        <v>2.059778466395306E-3</v>
      </c>
      <c r="K832" s="148">
        <v>24314</v>
      </c>
      <c r="M832" s="138"/>
      <c r="N832" s="143"/>
      <c r="O832" s="40"/>
      <c r="P832" s="39"/>
      <c r="Q832" s="26"/>
      <c r="R832" s="26"/>
    </row>
    <row r="833" spans="1:18" s="23" customFormat="1" ht="12.75" customHeight="1">
      <c r="A833">
        <f t="shared" si="34"/>
        <v>51</v>
      </c>
      <c r="B833" s="54" t="s">
        <v>0</v>
      </c>
      <c r="C833" s="226" t="s">
        <v>190</v>
      </c>
      <c r="D833" s="147">
        <v>0</v>
      </c>
      <c r="E833" s="148">
        <v>0</v>
      </c>
      <c r="F833" s="227">
        <v>3.0532524974039563E-2</v>
      </c>
      <c r="G833" s="228">
        <v>624801</v>
      </c>
      <c r="H833" s="147">
        <v>4.2933942217299383E-2</v>
      </c>
      <c r="I833" s="148">
        <v>639598</v>
      </c>
      <c r="J833" s="147">
        <v>3.4248963484937098E-2</v>
      </c>
      <c r="K833" s="148">
        <v>404281</v>
      </c>
      <c r="M833" s="138"/>
      <c r="N833" s="143"/>
      <c r="O833" s="40"/>
      <c r="P833" s="39"/>
      <c r="Q833" s="26"/>
      <c r="R833" s="26"/>
    </row>
    <row r="834" spans="1:18" s="23" customFormat="1" ht="12.75" customHeight="1">
      <c r="A834"/>
      <c r="B834" s="134"/>
      <c r="C834" s="129" t="s">
        <v>128</v>
      </c>
      <c r="D834" s="29">
        <v>100</v>
      </c>
      <c r="E834" s="3">
        <v>2428728985</v>
      </c>
      <c r="F834" s="111">
        <v>100</v>
      </c>
      <c r="G834" s="112">
        <v>2046345661</v>
      </c>
      <c r="H834" s="29">
        <v>100</v>
      </c>
      <c r="I834" s="3">
        <v>1489725767</v>
      </c>
      <c r="J834" s="29">
        <v>100</v>
      </c>
      <c r="K834" s="3">
        <v>1180418205</v>
      </c>
      <c r="M834" s="138"/>
      <c r="N834" s="143"/>
      <c r="O834" s="40"/>
      <c r="P834" s="39"/>
      <c r="Q834" s="26"/>
      <c r="R834" s="26"/>
    </row>
    <row r="835" spans="1:18" s="23" customFormat="1" ht="12.75" customHeight="1">
      <c r="A835"/>
      <c r="B835" s="134"/>
      <c r="F835" s="227"/>
      <c r="G835" s="228"/>
      <c r="H835" s="147"/>
      <c r="I835" s="148"/>
      <c r="J835" s="147"/>
      <c r="K835" s="148"/>
      <c r="M835" s="138"/>
      <c r="N835" s="143"/>
      <c r="O835" s="40"/>
      <c r="P835" s="39"/>
      <c r="Q835" s="26"/>
      <c r="R835" s="26"/>
    </row>
    <row r="836" spans="1:18" s="23" customFormat="1" ht="12.75" customHeight="1">
      <c r="A836"/>
      <c r="B836" s="134"/>
      <c r="F836" s="147"/>
      <c r="G836" s="148"/>
      <c r="H836" s="147"/>
      <c r="I836" s="148"/>
      <c r="J836" s="147"/>
      <c r="K836" s="148"/>
      <c r="M836" s="138"/>
      <c r="N836" s="143"/>
      <c r="O836" s="40"/>
      <c r="P836" s="39"/>
      <c r="Q836" s="26"/>
      <c r="R836" s="26"/>
    </row>
    <row r="837" spans="1:18" s="23" customFormat="1" ht="12.75" customHeight="1">
      <c r="A837" s="37" t="s">
        <v>159</v>
      </c>
      <c r="B837" s="37"/>
      <c r="C837" s="37"/>
      <c r="D837" s="37"/>
      <c r="E837" s="37"/>
      <c r="F837" s="37"/>
      <c r="G837" s="37"/>
      <c r="H837" s="48"/>
      <c r="I837" s="49"/>
      <c r="J837" s="149"/>
      <c r="K837" s="150"/>
      <c r="M837" s="138"/>
      <c r="N837" s="143"/>
      <c r="O837" s="40"/>
      <c r="P837" s="39"/>
      <c r="Q837" s="26"/>
      <c r="R837" s="26"/>
    </row>
    <row r="838" spans="1:18" s="23" customFormat="1" ht="12.75" customHeight="1">
      <c r="A838">
        <v>1</v>
      </c>
      <c r="B838" s="56" t="s">
        <v>11</v>
      </c>
      <c r="C838" s="21" t="s">
        <v>72</v>
      </c>
      <c r="D838" s="28">
        <v>36.624896241243334</v>
      </c>
      <c r="E838" s="2">
        <v>227698060</v>
      </c>
      <c r="F838" s="229">
        <v>27.892619518631314</v>
      </c>
      <c r="G838" s="230">
        <v>127981238</v>
      </c>
      <c r="H838" s="147">
        <v>31.421420189336647</v>
      </c>
      <c r="I838" s="148">
        <v>110539541</v>
      </c>
      <c r="J838" s="147">
        <v>46.865364335149515</v>
      </c>
      <c r="K838" s="148">
        <v>114105458</v>
      </c>
      <c r="M838" s="138"/>
      <c r="N838" s="143"/>
      <c r="O838" s="40"/>
      <c r="P838" s="39"/>
      <c r="Q838" s="26"/>
      <c r="R838" s="26"/>
    </row>
    <row r="839" spans="1:18" s="23" customFormat="1" ht="12.75" customHeight="1">
      <c r="A839">
        <f>+A838+1</f>
        <v>2</v>
      </c>
      <c r="B839" s="56" t="s">
        <v>0</v>
      </c>
      <c r="C839" s="21" t="s">
        <v>34</v>
      </c>
      <c r="D839" s="28">
        <v>22.514047299460373</v>
      </c>
      <c r="E839" s="2">
        <v>139970496</v>
      </c>
      <c r="F839" s="229">
        <v>24.776431636635468</v>
      </c>
      <c r="G839" s="230">
        <v>113683062</v>
      </c>
      <c r="H839" s="147">
        <v>22.116940761329165</v>
      </c>
      <c r="I839" s="148">
        <v>77806683</v>
      </c>
      <c r="J839" s="147">
        <v>11.780143726116698</v>
      </c>
      <c r="K839" s="148">
        <v>28681708</v>
      </c>
      <c r="M839" s="138"/>
      <c r="N839" s="143"/>
      <c r="O839" s="40"/>
      <c r="P839" s="39"/>
      <c r="Q839" s="26"/>
      <c r="R839" s="26"/>
    </row>
    <row r="840" spans="1:18" s="23" customFormat="1" ht="12.75" customHeight="1">
      <c r="A840">
        <f>+A839+1</f>
        <v>3</v>
      </c>
      <c r="B840" s="56" t="s">
        <v>11</v>
      </c>
      <c r="C840" s="21" t="s">
        <v>71</v>
      </c>
      <c r="D840" s="28">
        <v>17.41974317062472</v>
      </c>
      <c r="E840" s="2">
        <v>108299057</v>
      </c>
      <c r="F840" s="229">
        <v>20.417432965277239</v>
      </c>
      <c r="G840" s="230">
        <v>93682429</v>
      </c>
      <c r="H840" s="147">
        <v>24.173300750240831</v>
      </c>
      <c r="I840" s="148">
        <v>85040891</v>
      </c>
      <c r="J840" s="147">
        <v>25.329405653292753</v>
      </c>
      <c r="K840" s="148">
        <v>61670777</v>
      </c>
      <c r="M840" s="138"/>
      <c r="N840" s="143"/>
      <c r="O840" s="40"/>
      <c r="P840" s="39"/>
      <c r="Q840" s="26"/>
      <c r="R840" s="26"/>
    </row>
    <row r="841" spans="1:18" s="23" customFormat="1" ht="12.75" customHeight="1">
      <c r="A841">
        <f>+A840+1</f>
        <v>4</v>
      </c>
      <c r="B841" s="56" t="s">
        <v>11</v>
      </c>
      <c r="C841" s="21" t="s">
        <v>75</v>
      </c>
      <c r="D841" s="28">
        <v>11.353264467143456</v>
      </c>
      <c r="E841" s="2">
        <v>70583580</v>
      </c>
      <c r="F841" s="229">
        <v>13.491544808395076</v>
      </c>
      <c r="G841" s="230">
        <v>61903996</v>
      </c>
      <c r="H841" s="147">
        <v>10.833829744468176</v>
      </c>
      <c r="I841" s="148">
        <v>38113063</v>
      </c>
      <c r="J841" s="147">
        <v>5.3784657979664825</v>
      </c>
      <c r="K841" s="148">
        <v>13095221</v>
      </c>
      <c r="M841" s="138"/>
      <c r="N841" s="143"/>
      <c r="O841" s="40"/>
      <c r="P841" s="39"/>
      <c r="Q841" s="26"/>
      <c r="R841" s="26"/>
    </row>
    <row r="842" spans="1:18" s="23" customFormat="1" ht="12.75" customHeight="1">
      <c r="A842">
        <f>+A841+1</f>
        <v>5</v>
      </c>
      <c r="B842" s="56" t="s">
        <v>11</v>
      </c>
      <c r="C842" s="21" t="s">
        <v>73</v>
      </c>
      <c r="D842" s="28">
        <v>8.5850659202840607</v>
      </c>
      <c r="E842" s="2">
        <v>53373608</v>
      </c>
      <c r="F842" s="229">
        <v>9.8419341544746928</v>
      </c>
      <c r="G842" s="230">
        <v>45158287</v>
      </c>
      <c r="H842" s="147">
        <v>8.8090644175302248</v>
      </c>
      <c r="I842" s="148">
        <v>30990004</v>
      </c>
      <c r="J842" s="147">
        <v>8.1934169297511446</v>
      </c>
      <c r="K842" s="148">
        <v>19948924</v>
      </c>
      <c r="M842" s="138"/>
      <c r="N842" s="143"/>
      <c r="O842" s="40"/>
      <c r="P842" s="39"/>
      <c r="Q842" s="26"/>
      <c r="R842" s="26"/>
    </row>
    <row r="843" spans="1:18" s="23" customFormat="1" ht="12.75" customHeight="1">
      <c r="A843">
        <f>+A842+1</f>
        <v>6</v>
      </c>
      <c r="B843" s="56" t="s">
        <v>11</v>
      </c>
      <c r="C843" s="21" t="s">
        <v>74</v>
      </c>
      <c r="D843" s="28">
        <v>3.5029829012440472</v>
      </c>
      <c r="E843" s="2">
        <v>21778148</v>
      </c>
      <c r="F843" s="229">
        <v>3.5800369165862178</v>
      </c>
      <c r="G843" s="230">
        <v>16426480</v>
      </c>
      <c r="H843" s="147">
        <v>2.6454441370949597</v>
      </c>
      <c r="I843" s="148">
        <v>9306587</v>
      </c>
      <c r="J843" s="147">
        <v>2.4532035577234113</v>
      </c>
      <c r="K843" s="148">
        <v>5972938</v>
      </c>
      <c r="M843" s="138"/>
      <c r="N843" s="143"/>
      <c r="O843" s="40"/>
      <c r="P843" s="39"/>
      <c r="Q843" s="26"/>
      <c r="R843" s="26"/>
    </row>
    <row r="844" spans="1:18" s="23" customFormat="1" ht="12.75" customHeight="1">
      <c r="A844" s="1"/>
      <c r="B844" s="1"/>
      <c r="C844" s="129" t="s">
        <v>128</v>
      </c>
      <c r="D844" s="29">
        <v>100</v>
      </c>
      <c r="E844" s="3">
        <v>621702949</v>
      </c>
      <c r="F844" s="114">
        <v>100</v>
      </c>
      <c r="G844" s="113">
        <v>458835492</v>
      </c>
      <c r="H844" s="29">
        <v>100</v>
      </c>
      <c r="I844" s="3">
        <v>351796769</v>
      </c>
      <c r="J844" s="29">
        <v>100</v>
      </c>
      <c r="K844" s="3">
        <v>243475026</v>
      </c>
      <c r="M844" s="138"/>
      <c r="N844" s="143"/>
      <c r="O844" s="40"/>
      <c r="P844" s="39"/>
      <c r="Q844" s="26"/>
      <c r="R844" s="26"/>
    </row>
    <row r="845" spans="1:18" s="23" customFormat="1" ht="12.75" customHeight="1">
      <c r="M845" s="138"/>
      <c r="N845" s="143"/>
      <c r="O845" s="40"/>
      <c r="P845" s="39"/>
      <c r="Q845" s="26"/>
      <c r="R845" s="26"/>
    </row>
    <row r="846" spans="1:18" s="23" customFormat="1" ht="12.75" customHeight="1">
      <c r="M846" s="138"/>
      <c r="N846" s="143"/>
      <c r="O846" s="40"/>
      <c r="P846" s="39"/>
      <c r="Q846" s="26"/>
      <c r="R846" s="26"/>
    </row>
    <row r="847" spans="1:18" s="22" customFormat="1" ht="12.75" customHeight="1">
      <c r="M847" s="138"/>
      <c r="N847" s="143"/>
      <c r="O847" s="40"/>
      <c r="P847" s="39"/>
      <c r="Q847" s="8"/>
      <c r="R847" s="8"/>
    </row>
    <row r="848" spans="1:18" s="22" customFormat="1" ht="24.75" customHeight="1">
      <c r="A848" s="46" t="s">
        <v>139</v>
      </c>
      <c r="B848" s="231"/>
      <c r="C848" s="231"/>
      <c r="D848" s="231"/>
      <c r="E848" s="231"/>
      <c r="F848" s="231"/>
      <c r="G848" s="231"/>
      <c r="H848" s="160"/>
      <c r="I848" s="160"/>
      <c r="J848" s="160"/>
      <c r="K848" s="160"/>
      <c r="M848" s="138"/>
      <c r="N848" s="143"/>
      <c r="O848" s="40"/>
      <c r="P848" s="39"/>
      <c r="Q848" s="8"/>
      <c r="R848" s="8"/>
    </row>
    <row r="849" spans="1:18" s="22" customFormat="1" ht="12.75" customHeight="1">
      <c r="M849" s="138"/>
      <c r="N849" s="143"/>
      <c r="O849" s="40"/>
      <c r="P849" s="39"/>
      <c r="Q849" s="8"/>
      <c r="R849" s="8"/>
    </row>
    <row r="850" spans="1:18" s="23" customFormat="1" ht="12.75" customHeight="1"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M850" s="138"/>
      <c r="N850" s="143"/>
      <c r="O850" s="40"/>
      <c r="P850" s="39"/>
      <c r="Q850" s="26"/>
      <c r="R850" s="26"/>
    </row>
    <row r="851" spans="1:18" s="23" customFormat="1" ht="12.75" customHeight="1">
      <c r="A851" s="37" t="s">
        <v>86</v>
      </c>
      <c r="B851" s="37"/>
      <c r="C851" s="37"/>
      <c r="D851" s="37"/>
      <c r="E851" s="37"/>
      <c r="F851" s="37"/>
      <c r="G851" s="37"/>
      <c r="H851" s="48"/>
      <c r="I851" s="49"/>
      <c r="J851" s="149"/>
      <c r="K851" s="150"/>
      <c r="M851" s="138"/>
      <c r="N851" s="143"/>
      <c r="O851" s="40"/>
      <c r="P851" s="39"/>
      <c r="Q851" s="26"/>
      <c r="R851" s="26"/>
    </row>
    <row r="852" spans="1:18" s="23" customFormat="1" ht="12.75" customHeight="1">
      <c r="A852">
        <v>1</v>
      </c>
      <c r="B852" s="54" t="s">
        <v>0</v>
      </c>
      <c r="C852" s="21" t="s">
        <v>202</v>
      </c>
      <c r="D852" s="153">
        <f t="shared" ref="D852:D883" si="36">+E852/$E$941*100</f>
        <v>10.704177036738399</v>
      </c>
      <c r="E852" s="2">
        <v>654858596</v>
      </c>
      <c r="F852" s="233">
        <v>11.186877747954338</v>
      </c>
      <c r="G852" s="234">
        <v>501764459</v>
      </c>
      <c r="H852" s="154">
        <v>11.800466025368777</v>
      </c>
      <c r="I852" s="148">
        <v>393590613</v>
      </c>
      <c r="J852" s="159">
        <f t="shared" ref="J852:J899" si="37">(K852*100)/$K$941</f>
        <v>11.08611305985497</v>
      </c>
      <c r="K852" s="148">
        <v>298484046</v>
      </c>
      <c r="M852" s="138"/>
      <c r="N852" s="143"/>
      <c r="O852" s="40"/>
      <c r="P852" s="39"/>
      <c r="Q852" s="26"/>
      <c r="R852" s="26"/>
    </row>
    <row r="853" spans="1:18" s="23" customFormat="1" ht="12.75" customHeight="1">
      <c r="A853">
        <f t="shared" ref="A853:A922" si="38">+A852+1</f>
        <v>2</v>
      </c>
      <c r="B853" s="54" t="s">
        <v>0</v>
      </c>
      <c r="C853" s="21" t="s">
        <v>123</v>
      </c>
      <c r="D853" s="153">
        <f t="shared" si="36"/>
        <v>10.415829597034502</v>
      </c>
      <c r="E853" s="2">
        <v>637218118</v>
      </c>
      <c r="F853" s="233">
        <v>9.8684879409458013</v>
      </c>
      <c r="G853" s="234">
        <v>442630788</v>
      </c>
      <c r="H853" s="154">
        <v>8.664684133297774</v>
      </c>
      <c r="I853" s="148">
        <v>289000310</v>
      </c>
      <c r="J853" s="159">
        <f t="shared" si="37"/>
        <v>8.1001474248457797</v>
      </c>
      <c r="K853" s="148">
        <v>218089493</v>
      </c>
      <c r="M853" s="138"/>
      <c r="N853" s="143"/>
      <c r="O853" s="40"/>
      <c r="P853" s="39"/>
      <c r="Q853" s="26"/>
      <c r="R853" s="26"/>
    </row>
    <row r="854" spans="1:18" s="23" customFormat="1" ht="12.75" customHeight="1">
      <c r="A854">
        <f t="shared" si="38"/>
        <v>3</v>
      </c>
      <c r="B854" s="54" t="s">
        <v>11</v>
      </c>
      <c r="C854" s="21" t="s">
        <v>18</v>
      </c>
      <c r="D854" s="153">
        <f t="shared" si="36"/>
        <v>9.7771451142153882</v>
      </c>
      <c r="E854" s="2">
        <v>598144771</v>
      </c>
      <c r="F854" s="233">
        <v>9.9031437223105563</v>
      </c>
      <c r="G854" s="234">
        <v>444185202</v>
      </c>
      <c r="H854" s="154">
        <v>9.3979007908780297</v>
      </c>
      <c r="I854" s="148">
        <v>313455886</v>
      </c>
      <c r="J854" s="159">
        <f t="shared" si="37"/>
        <v>8.7702298063444868</v>
      </c>
      <c r="K854" s="148">
        <v>236130884</v>
      </c>
      <c r="M854" s="138"/>
      <c r="N854" s="143"/>
      <c r="O854" s="40"/>
      <c r="P854" s="39"/>
      <c r="Q854" s="26"/>
      <c r="R854" s="26"/>
    </row>
    <row r="855" spans="1:18" s="23" customFormat="1" ht="12.75" customHeight="1">
      <c r="A855">
        <f t="shared" si="38"/>
        <v>4</v>
      </c>
      <c r="B855" s="54" t="s">
        <v>0</v>
      </c>
      <c r="C855" s="21" t="s">
        <v>215</v>
      </c>
      <c r="D855" s="153">
        <f t="shared" si="36"/>
        <v>7.7473131433971236</v>
      </c>
      <c r="E855" s="2">
        <v>473964004</v>
      </c>
      <c r="F855" s="233">
        <v>6.9317588643190664</v>
      </c>
      <c r="G855" s="234">
        <v>310909828</v>
      </c>
      <c r="H855" s="154">
        <v>7.3309313949236063</v>
      </c>
      <c r="I855" s="148">
        <v>244514562</v>
      </c>
      <c r="J855" s="159">
        <f t="shared" si="37"/>
        <v>6.6385253690898658</v>
      </c>
      <c r="K855" s="148">
        <v>178736578</v>
      </c>
      <c r="M855" s="138"/>
      <c r="N855" s="143"/>
      <c r="O855" s="40"/>
      <c r="P855" s="39"/>
      <c r="Q855" s="26"/>
      <c r="R855" s="26"/>
    </row>
    <row r="856" spans="1:18" s="23" customFormat="1" ht="12.75" customHeight="1">
      <c r="A856">
        <f t="shared" si="38"/>
        <v>5</v>
      </c>
      <c r="B856" s="54" t="s">
        <v>0</v>
      </c>
      <c r="C856" s="21" t="s">
        <v>165</v>
      </c>
      <c r="D856" s="153">
        <f t="shared" si="36"/>
        <v>5.5817724601346974</v>
      </c>
      <c r="E856" s="2">
        <v>341480869</v>
      </c>
      <c r="F856" s="233">
        <v>4.5529110967933262</v>
      </c>
      <c r="G856" s="234">
        <v>204211490</v>
      </c>
      <c r="H856" s="154">
        <v>3.3494776283256984</v>
      </c>
      <c r="I856" s="148">
        <v>111717872</v>
      </c>
      <c r="J856" s="159">
        <f t="shared" si="37"/>
        <v>3.2582538992139565</v>
      </c>
      <c r="K856" s="148">
        <v>87725680</v>
      </c>
      <c r="M856" s="138"/>
      <c r="N856" s="143"/>
      <c r="O856" s="40"/>
      <c r="P856" s="39"/>
      <c r="Q856" s="26"/>
      <c r="R856" s="26"/>
    </row>
    <row r="857" spans="1:18" s="23" customFormat="1" ht="12.75" customHeight="1">
      <c r="A857">
        <f t="shared" si="38"/>
        <v>6</v>
      </c>
      <c r="B857" s="54" t="s">
        <v>0</v>
      </c>
      <c r="C857" s="21" t="s">
        <v>201</v>
      </c>
      <c r="D857" s="153">
        <f t="shared" si="36"/>
        <v>5.4695680857920888</v>
      </c>
      <c r="E857" s="2">
        <v>334616446</v>
      </c>
      <c r="F857" s="233">
        <v>0.16977828974272552</v>
      </c>
      <c r="G857" s="234">
        <v>7615057</v>
      </c>
      <c r="H857" s="154">
        <v>0.25163714811176574</v>
      </c>
      <c r="I857" s="148">
        <v>8393060</v>
      </c>
      <c r="J857" s="159">
        <f t="shared" si="37"/>
        <v>0.25736945829501751</v>
      </c>
      <c r="K857" s="148">
        <v>6929451</v>
      </c>
      <c r="M857" s="138"/>
      <c r="N857" s="143"/>
      <c r="O857" s="40"/>
      <c r="P857" s="39"/>
      <c r="Q857" s="26"/>
      <c r="R857" s="26"/>
    </row>
    <row r="858" spans="1:18" s="23" customFormat="1" ht="12.75" customHeight="1">
      <c r="A858">
        <f t="shared" si="38"/>
        <v>7</v>
      </c>
      <c r="B858" s="54" t="s">
        <v>0</v>
      </c>
      <c r="C858" s="21" t="s">
        <v>7</v>
      </c>
      <c r="D858" s="153">
        <f t="shared" si="36"/>
        <v>4.4570286711014244</v>
      </c>
      <c r="E858" s="2">
        <v>272671456</v>
      </c>
      <c r="F858" s="233">
        <v>3.5975104644384306</v>
      </c>
      <c r="G858" s="234">
        <v>161358954</v>
      </c>
      <c r="H858" s="154">
        <v>3.6769928030997918</v>
      </c>
      <c r="I858" s="148">
        <v>122641754</v>
      </c>
      <c r="J858" s="159">
        <f t="shared" si="37"/>
        <v>3.8414415420002554</v>
      </c>
      <c r="K858" s="148">
        <v>103427505</v>
      </c>
      <c r="M858" s="138"/>
      <c r="N858" s="143"/>
      <c r="O858" s="40"/>
      <c r="P858" s="39"/>
      <c r="Q858" s="26"/>
      <c r="R858" s="26"/>
    </row>
    <row r="859" spans="1:18" s="23" customFormat="1" ht="12.75" customHeight="1">
      <c r="A859">
        <f t="shared" si="38"/>
        <v>8</v>
      </c>
      <c r="B859" s="54" t="s">
        <v>0</v>
      </c>
      <c r="C859" s="21" t="s">
        <v>51</v>
      </c>
      <c r="D859" s="153">
        <f t="shared" si="36"/>
        <v>4.1648341694487803</v>
      </c>
      <c r="E859" s="2">
        <v>254795623</v>
      </c>
      <c r="F859" s="233">
        <v>4.3872481440220978</v>
      </c>
      <c r="G859" s="234">
        <v>196781018</v>
      </c>
      <c r="H859" s="154">
        <v>4.6757925078807085</v>
      </c>
      <c r="I859" s="148">
        <v>155955539</v>
      </c>
      <c r="J859" s="159">
        <f t="shared" si="37"/>
        <v>4.605607675830008</v>
      </c>
      <c r="K859" s="148">
        <v>124002020</v>
      </c>
      <c r="M859" s="138"/>
      <c r="N859" s="143"/>
      <c r="O859" s="40"/>
      <c r="P859" s="39"/>
      <c r="Q859" s="26"/>
      <c r="R859" s="26"/>
    </row>
    <row r="860" spans="1:18" s="23" customFormat="1" ht="12.75" customHeight="1">
      <c r="A860">
        <f t="shared" si="38"/>
        <v>9</v>
      </c>
      <c r="B860" s="54" t="s">
        <v>0</v>
      </c>
      <c r="C860" s="21" t="s">
        <v>186</v>
      </c>
      <c r="D860" s="153">
        <f t="shared" si="36"/>
        <v>3.7305503786415004</v>
      </c>
      <c r="E860" s="2">
        <v>228227072</v>
      </c>
      <c r="F860" s="233">
        <v>3.4666117362913198</v>
      </c>
      <c r="G860" s="234">
        <v>155487760</v>
      </c>
      <c r="H860" s="154">
        <v>2.9278340732445467</v>
      </c>
      <c r="I860" s="148">
        <v>97654449</v>
      </c>
      <c r="J860" s="159">
        <f t="shared" si="37"/>
        <v>3.4168734206340199</v>
      </c>
      <c r="K860" s="148">
        <v>91996374</v>
      </c>
      <c r="M860" s="138"/>
      <c r="N860" s="143"/>
      <c r="O860" s="40"/>
      <c r="P860" s="39"/>
      <c r="Q860" s="26"/>
      <c r="R860" s="26"/>
    </row>
    <row r="861" spans="1:18" s="23" customFormat="1" ht="12.75" customHeight="1">
      <c r="A861">
        <f t="shared" si="38"/>
        <v>10</v>
      </c>
      <c r="B861" s="54" t="s">
        <v>0</v>
      </c>
      <c r="C861" s="21" t="s">
        <v>147</v>
      </c>
      <c r="D861" s="153">
        <f t="shared" si="36"/>
        <v>3.4371388680010204</v>
      </c>
      <c r="E861" s="2">
        <v>210276785</v>
      </c>
      <c r="F861" s="233">
        <v>3.2638260963654715</v>
      </c>
      <c r="G861" s="234">
        <v>146392226</v>
      </c>
      <c r="H861" s="154">
        <v>3.1869100995489799</v>
      </c>
      <c r="I861" s="148">
        <v>106295624</v>
      </c>
      <c r="J861" s="159">
        <f t="shared" si="37"/>
        <v>2.6173886454343047</v>
      </c>
      <c r="K861" s="148">
        <v>70470935</v>
      </c>
      <c r="M861" s="138"/>
      <c r="N861" s="143"/>
      <c r="O861" s="40"/>
      <c r="P861" s="39"/>
      <c r="Q861" s="26"/>
      <c r="R861" s="26"/>
    </row>
    <row r="862" spans="1:18" s="23" customFormat="1" ht="12.75" customHeight="1">
      <c r="A862">
        <f t="shared" si="38"/>
        <v>11</v>
      </c>
      <c r="B862" s="54" t="s">
        <v>0</v>
      </c>
      <c r="C862" s="21" t="s">
        <v>77</v>
      </c>
      <c r="D862" s="153">
        <f t="shared" si="36"/>
        <v>3.4004534042550736</v>
      </c>
      <c r="E862" s="2">
        <v>208032447</v>
      </c>
      <c r="F862" s="233">
        <v>2.9650053443743265</v>
      </c>
      <c r="G862" s="234">
        <v>132989234</v>
      </c>
      <c r="H862" s="154">
        <v>2.5599577637336868</v>
      </c>
      <c r="I862" s="148">
        <v>85384369</v>
      </c>
      <c r="J862" s="159">
        <f t="shared" si="37"/>
        <v>2.2205869461436993</v>
      </c>
      <c r="K862" s="148">
        <v>59787391</v>
      </c>
      <c r="M862" s="138"/>
      <c r="N862" s="143"/>
      <c r="O862" s="40"/>
      <c r="P862" s="39"/>
      <c r="Q862" s="26"/>
      <c r="R862" s="26"/>
    </row>
    <row r="863" spans="1:18" s="23" customFormat="1" ht="12.75" customHeight="1">
      <c r="A863">
        <f t="shared" si="38"/>
        <v>12</v>
      </c>
      <c r="B863" s="54" t="s">
        <v>0</v>
      </c>
      <c r="C863" s="21" t="s">
        <v>21</v>
      </c>
      <c r="D863" s="153">
        <f t="shared" si="36"/>
        <v>3.178265328375232</v>
      </c>
      <c r="E863" s="2">
        <v>194439457</v>
      </c>
      <c r="F863" s="233">
        <v>3.813972529467899</v>
      </c>
      <c r="G863" s="234">
        <v>171067916</v>
      </c>
      <c r="H863" s="154">
        <v>4.3770540674177898</v>
      </c>
      <c r="I863" s="148">
        <v>145991471</v>
      </c>
      <c r="J863" s="159">
        <f t="shared" si="37"/>
        <v>5.186449171144945</v>
      </c>
      <c r="K863" s="148">
        <v>139640677</v>
      </c>
      <c r="M863" s="138"/>
      <c r="N863" s="143"/>
      <c r="O863" s="40"/>
      <c r="P863" s="39"/>
      <c r="Q863" s="26"/>
      <c r="R863" s="26"/>
    </row>
    <row r="864" spans="1:18" s="23" customFormat="1" ht="12.75" customHeight="1">
      <c r="A864">
        <f t="shared" si="38"/>
        <v>13</v>
      </c>
      <c r="B864" s="54" t="s">
        <v>0</v>
      </c>
      <c r="C864" s="21" t="s">
        <v>102</v>
      </c>
      <c r="D864" s="153">
        <f t="shared" si="36"/>
        <v>2.4558694934967114</v>
      </c>
      <c r="E864" s="2">
        <v>150244829</v>
      </c>
      <c r="F864" s="233">
        <v>2.4693064123881334</v>
      </c>
      <c r="G864" s="234">
        <v>110755675</v>
      </c>
      <c r="H864" s="154">
        <v>2.3472970813525809</v>
      </c>
      <c r="I864" s="148">
        <v>78291323</v>
      </c>
      <c r="J864" s="159">
        <f t="shared" si="37"/>
        <v>2.9705503229666355</v>
      </c>
      <c r="K864" s="148">
        <v>79979509</v>
      </c>
      <c r="M864" s="138"/>
      <c r="N864" s="143"/>
      <c r="O864" s="40"/>
      <c r="P864" s="39"/>
      <c r="Q864" s="26"/>
      <c r="R864" s="26"/>
    </row>
    <row r="865" spans="1:18" s="23" customFormat="1" ht="12.75" customHeight="1">
      <c r="A865">
        <f t="shared" si="38"/>
        <v>14</v>
      </c>
      <c r="B865" s="54" t="s">
        <v>0</v>
      </c>
      <c r="C865" s="21" t="s">
        <v>223</v>
      </c>
      <c r="D865" s="153">
        <f t="shared" si="36"/>
        <v>1.6513188011305822</v>
      </c>
      <c r="E865" s="2">
        <v>101024143</v>
      </c>
      <c r="F865" s="233">
        <v>1.6102837012177678</v>
      </c>
      <c r="G865" s="234">
        <v>72225973</v>
      </c>
      <c r="H865" s="154">
        <v>1.7314657207760746</v>
      </c>
      <c r="I865" s="148">
        <v>57750995</v>
      </c>
      <c r="J865" s="159">
        <f t="shared" si="37"/>
        <v>2.072541504840181</v>
      </c>
      <c r="K865" s="148">
        <v>55801395</v>
      </c>
      <c r="M865" s="138"/>
      <c r="N865" s="143"/>
      <c r="O865" s="40"/>
      <c r="P865" s="39"/>
      <c r="Q865" s="26"/>
      <c r="R865" s="26"/>
    </row>
    <row r="866" spans="1:18" s="23" customFormat="1" ht="12.75" customHeight="1">
      <c r="A866">
        <f t="shared" si="38"/>
        <v>15</v>
      </c>
      <c r="B866" s="54" t="s">
        <v>0</v>
      </c>
      <c r="C866" s="21" t="s">
        <v>6</v>
      </c>
      <c r="D866" s="153">
        <f t="shared" si="36"/>
        <v>1.6485349833813643</v>
      </c>
      <c r="E866" s="2">
        <v>100853835</v>
      </c>
      <c r="F866" s="233">
        <v>1.5220108435068151</v>
      </c>
      <c r="G866" s="234">
        <v>68266675</v>
      </c>
      <c r="H866" s="154">
        <v>1.4097976424764738</v>
      </c>
      <c r="I866" s="148">
        <v>47022136</v>
      </c>
      <c r="J866" s="159">
        <f t="shared" si="37"/>
        <v>1.1856764786473821</v>
      </c>
      <c r="K866" s="148">
        <v>31923318</v>
      </c>
      <c r="M866" s="138"/>
      <c r="N866" s="143"/>
      <c r="O866" s="40"/>
      <c r="P866" s="39"/>
      <c r="Q866" s="26"/>
      <c r="R866" s="26"/>
    </row>
    <row r="867" spans="1:18" s="23" customFormat="1" ht="12.75" customHeight="1">
      <c r="A867">
        <f t="shared" si="38"/>
        <v>16</v>
      </c>
      <c r="B867" s="54" t="s">
        <v>11</v>
      </c>
      <c r="C867" s="21" t="s">
        <v>221</v>
      </c>
      <c r="D867" s="153">
        <f t="shared" si="36"/>
        <v>1.5631430722510369</v>
      </c>
      <c r="E867" s="2">
        <v>95629741</v>
      </c>
      <c r="F867" s="233">
        <v>1.4979316241915694</v>
      </c>
      <c r="G867" s="234">
        <v>67186651</v>
      </c>
      <c r="H867" s="154">
        <v>1.7054062464833584</v>
      </c>
      <c r="I867" s="148">
        <v>56881812</v>
      </c>
      <c r="J867" s="159">
        <f t="shared" si="37"/>
        <v>1.7315439675718831</v>
      </c>
      <c r="K867" s="148">
        <v>46620330</v>
      </c>
      <c r="M867" s="138"/>
      <c r="N867" s="143"/>
      <c r="O867" s="40"/>
      <c r="P867" s="39"/>
      <c r="Q867" s="26"/>
      <c r="R867" s="26"/>
    </row>
    <row r="868" spans="1:18" s="23" customFormat="1" ht="12.75" customHeight="1">
      <c r="A868">
        <f t="shared" si="38"/>
        <v>17</v>
      </c>
      <c r="B868" s="54" t="s">
        <v>0</v>
      </c>
      <c r="C868" s="21" t="s">
        <v>19</v>
      </c>
      <c r="D868" s="153">
        <f t="shared" si="36"/>
        <v>1.5525758662789348</v>
      </c>
      <c r="E868" s="2">
        <v>94983262</v>
      </c>
      <c r="F868" s="233">
        <v>2.6324543911813412</v>
      </c>
      <c r="G868" s="234">
        <v>118073343</v>
      </c>
      <c r="H868" s="154">
        <v>2.4696241512272286</v>
      </c>
      <c r="I868" s="148">
        <v>82371398</v>
      </c>
      <c r="J868" s="159">
        <f t="shared" si="37"/>
        <v>1.8312488467853025</v>
      </c>
      <c r="K868" s="148">
        <v>49304798</v>
      </c>
      <c r="M868" s="138"/>
      <c r="N868" s="143"/>
      <c r="O868" s="40"/>
      <c r="P868" s="39"/>
      <c r="Q868" s="26"/>
      <c r="R868" s="26"/>
    </row>
    <row r="869" spans="1:18" s="23" customFormat="1" ht="12.75" customHeight="1">
      <c r="A869">
        <f t="shared" si="38"/>
        <v>18</v>
      </c>
      <c r="B869" s="54" t="s">
        <v>0</v>
      </c>
      <c r="C869" s="21" t="s">
        <v>224</v>
      </c>
      <c r="D869" s="153">
        <f t="shared" si="36"/>
        <v>1.535885496999809</v>
      </c>
      <c r="E869" s="2">
        <v>93962181</v>
      </c>
      <c r="F869" s="233">
        <v>1.7077640471238604</v>
      </c>
      <c r="G869" s="234">
        <v>76598254</v>
      </c>
      <c r="H869" s="154">
        <v>1.5585569775329327</v>
      </c>
      <c r="I869" s="148">
        <v>51983828</v>
      </c>
      <c r="J869" s="159">
        <f t="shared" si="37"/>
        <v>1.5261256603991655</v>
      </c>
      <c r="K869" s="148">
        <v>41089619</v>
      </c>
      <c r="M869" s="138"/>
      <c r="N869" s="143"/>
      <c r="O869" s="40"/>
      <c r="P869" s="39"/>
      <c r="Q869" s="26"/>
      <c r="R869" s="26"/>
    </row>
    <row r="870" spans="1:18" s="23" customFormat="1" ht="12.75" customHeight="1">
      <c r="A870">
        <f t="shared" si="38"/>
        <v>19</v>
      </c>
      <c r="B870" s="54" t="s">
        <v>0</v>
      </c>
      <c r="C870" s="21" t="s">
        <v>118</v>
      </c>
      <c r="D870" s="153">
        <f t="shared" si="36"/>
        <v>1.3958891056585008</v>
      </c>
      <c r="E870" s="2">
        <v>85397502</v>
      </c>
      <c r="F870" s="233">
        <v>1.5623534527105434</v>
      </c>
      <c r="G870" s="234">
        <v>70076160</v>
      </c>
      <c r="H870" s="154">
        <v>1.453652440067791</v>
      </c>
      <c r="I870" s="148">
        <v>48484861</v>
      </c>
      <c r="J870" s="159">
        <f t="shared" si="37"/>
        <v>1.2796926707857592</v>
      </c>
      <c r="K870" s="148">
        <v>34454623</v>
      </c>
      <c r="M870" s="138"/>
      <c r="N870" s="143"/>
      <c r="O870" s="40"/>
      <c r="P870" s="39"/>
      <c r="Q870" s="26"/>
      <c r="R870" s="26"/>
    </row>
    <row r="871" spans="1:18" s="23" customFormat="1" ht="12.75" customHeight="1">
      <c r="A871">
        <f t="shared" si="38"/>
        <v>20</v>
      </c>
      <c r="B871" s="54" t="s">
        <v>0</v>
      </c>
      <c r="C871" s="21" t="s">
        <v>50</v>
      </c>
      <c r="D871" s="153">
        <f t="shared" si="36"/>
        <v>1.3560689946054092</v>
      </c>
      <c r="E871" s="2">
        <v>82961393</v>
      </c>
      <c r="F871" s="233">
        <v>1.2815661191448919</v>
      </c>
      <c r="G871" s="234">
        <v>57482020</v>
      </c>
      <c r="H871" s="154">
        <v>1.5761991849339456</v>
      </c>
      <c r="I871" s="148">
        <v>52572263</v>
      </c>
      <c r="J871" s="159">
        <f t="shared" si="37"/>
        <v>1.4952837453307832</v>
      </c>
      <c r="K871" s="148">
        <v>40259227</v>
      </c>
      <c r="M871" s="138"/>
      <c r="N871" s="143"/>
      <c r="O871" s="40"/>
      <c r="P871" s="39"/>
      <c r="Q871" s="26"/>
      <c r="R871" s="26"/>
    </row>
    <row r="872" spans="1:18" s="23" customFormat="1" ht="12.75" customHeight="1">
      <c r="A872">
        <f t="shared" si="38"/>
        <v>21</v>
      </c>
      <c r="B872" s="54" t="s">
        <v>0</v>
      </c>
      <c r="C872" s="21" t="s">
        <v>114</v>
      </c>
      <c r="D872" s="153">
        <f t="shared" si="36"/>
        <v>1.1929053806078573</v>
      </c>
      <c r="E872" s="2">
        <v>72979393</v>
      </c>
      <c r="F872" s="233">
        <v>1.6000016571485574</v>
      </c>
      <c r="G872" s="234">
        <v>71764793</v>
      </c>
      <c r="H872" s="154">
        <v>1.9956608309790804</v>
      </c>
      <c r="I872" s="148">
        <v>66562911</v>
      </c>
      <c r="J872" s="159">
        <f t="shared" si="37"/>
        <v>2.4355688275715552</v>
      </c>
      <c r="K872" s="148">
        <v>65575593</v>
      </c>
      <c r="M872" s="138"/>
      <c r="N872" s="143"/>
      <c r="O872" s="40"/>
      <c r="P872" s="39"/>
      <c r="Q872" s="26"/>
      <c r="R872" s="26"/>
    </row>
    <row r="873" spans="1:18" s="23" customFormat="1" ht="12.75" customHeight="1">
      <c r="A873">
        <f t="shared" si="38"/>
        <v>22</v>
      </c>
      <c r="B873" s="54" t="s">
        <v>0</v>
      </c>
      <c r="C873" s="21" t="s">
        <v>5</v>
      </c>
      <c r="D873" s="153">
        <f t="shared" si="36"/>
        <v>1.1694399454717728</v>
      </c>
      <c r="E873" s="2">
        <v>71543828</v>
      </c>
      <c r="F873" s="233">
        <v>1.2457059353718301</v>
      </c>
      <c r="G873" s="234">
        <v>55873585</v>
      </c>
      <c r="H873" s="154">
        <v>1.4031435619605741</v>
      </c>
      <c r="I873" s="148">
        <v>46800197</v>
      </c>
      <c r="J873" s="159">
        <f t="shared" si="37"/>
        <v>1.5761395907797717</v>
      </c>
      <c r="K873" s="148">
        <v>42436201</v>
      </c>
      <c r="M873" s="138"/>
      <c r="N873" s="143"/>
      <c r="O873" s="40"/>
      <c r="P873" s="39"/>
      <c r="Q873" s="26"/>
      <c r="R873" s="26"/>
    </row>
    <row r="874" spans="1:18" s="23" customFormat="1" ht="12.75" customHeight="1">
      <c r="A874">
        <f t="shared" si="38"/>
        <v>23</v>
      </c>
      <c r="B874" s="54" t="s">
        <v>0</v>
      </c>
      <c r="C874" s="21" t="s">
        <v>180</v>
      </c>
      <c r="D874" s="153">
        <f t="shared" si="36"/>
        <v>1.0111812435138396</v>
      </c>
      <c r="E874" s="2">
        <v>61861900</v>
      </c>
      <c r="F874" s="233">
        <v>0.89233610588911028</v>
      </c>
      <c r="G874" s="234">
        <v>40023906</v>
      </c>
      <c r="H874" s="154">
        <v>0.44078496110033055</v>
      </c>
      <c r="I874" s="148">
        <v>14701862</v>
      </c>
      <c r="J874" s="159">
        <f t="shared" si="37"/>
        <v>0</v>
      </c>
      <c r="K874" s="148">
        <v>0</v>
      </c>
      <c r="M874" s="138"/>
      <c r="N874" s="143"/>
      <c r="O874" s="40"/>
      <c r="P874" s="39"/>
      <c r="Q874" s="26"/>
      <c r="R874" s="26"/>
    </row>
    <row r="875" spans="1:18" s="23" customFormat="1" ht="12.75" customHeight="1">
      <c r="A875">
        <f t="shared" si="38"/>
        <v>24</v>
      </c>
      <c r="B875" s="54" t="s">
        <v>0</v>
      </c>
      <c r="C875" s="21" t="s">
        <v>172</v>
      </c>
      <c r="D875" s="153">
        <f t="shared" si="36"/>
        <v>0.96644605334359912</v>
      </c>
      <c r="E875" s="2">
        <v>59125097</v>
      </c>
      <c r="F875" s="233">
        <v>0.19885998947792266</v>
      </c>
      <c r="G875" s="234">
        <v>8919457</v>
      </c>
      <c r="H875" s="154">
        <v>0.25339065043922021</v>
      </c>
      <c r="I875" s="148">
        <v>8451546</v>
      </c>
      <c r="J875" s="159">
        <f t="shared" si="37"/>
        <v>5.29845360813887E-2</v>
      </c>
      <c r="K875" s="148">
        <v>1426563</v>
      </c>
      <c r="M875" s="138"/>
      <c r="N875" s="143"/>
      <c r="O875" s="40"/>
      <c r="P875" s="39"/>
      <c r="Q875" s="26"/>
      <c r="R875" s="26"/>
    </row>
    <row r="876" spans="1:18" s="23" customFormat="1" ht="12.75" customHeight="1">
      <c r="A876">
        <f t="shared" si="38"/>
        <v>25</v>
      </c>
      <c r="B876" s="54" t="s">
        <v>11</v>
      </c>
      <c r="C876" s="21" t="s">
        <v>107</v>
      </c>
      <c r="D876" s="153">
        <f t="shared" si="36"/>
        <v>0.86129490106105466</v>
      </c>
      <c r="E876" s="2">
        <v>52692175</v>
      </c>
      <c r="F876" s="233">
        <v>0.84271441899480337</v>
      </c>
      <c r="G876" s="234">
        <v>37798227</v>
      </c>
      <c r="H876" s="154">
        <v>0.83729172482361203</v>
      </c>
      <c r="I876" s="148">
        <v>27926877</v>
      </c>
      <c r="J876" s="159">
        <f t="shared" si="37"/>
        <v>0.8697744145073345</v>
      </c>
      <c r="K876" s="148">
        <v>23417927</v>
      </c>
      <c r="M876" s="138"/>
      <c r="N876" s="143"/>
      <c r="O876" s="40"/>
      <c r="P876" s="39"/>
      <c r="Q876" s="26"/>
      <c r="R876" s="26"/>
    </row>
    <row r="877" spans="1:18" s="23" customFormat="1" ht="12.75" customHeight="1">
      <c r="A877">
        <f t="shared" si="38"/>
        <v>26</v>
      </c>
      <c r="B877" s="54" t="s">
        <v>0</v>
      </c>
      <c r="C877" s="21" t="s">
        <v>8</v>
      </c>
      <c r="D877" s="153">
        <f t="shared" si="36"/>
        <v>0.81108040800809045</v>
      </c>
      <c r="E877" s="2">
        <v>49620160</v>
      </c>
      <c r="F877" s="233">
        <v>0.94743172492262673</v>
      </c>
      <c r="G877" s="234">
        <v>42495107</v>
      </c>
      <c r="H877" s="154">
        <v>1.0962810743980813</v>
      </c>
      <c r="I877" s="148">
        <v>36565161</v>
      </c>
      <c r="J877" s="159">
        <f t="shared" si="37"/>
        <v>1.1153076910326853</v>
      </c>
      <c r="K877" s="148">
        <v>30028699</v>
      </c>
      <c r="M877" s="138"/>
      <c r="N877" s="143"/>
      <c r="O877" s="40"/>
      <c r="P877" s="39"/>
      <c r="Q877" s="26"/>
      <c r="R877" s="26"/>
    </row>
    <row r="878" spans="1:18" s="23" customFormat="1" ht="12.75" customHeight="1">
      <c r="A878">
        <f t="shared" si="38"/>
        <v>27</v>
      </c>
      <c r="B878" s="54" t="s">
        <v>11</v>
      </c>
      <c r="C878" s="21" t="s">
        <v>152</v>
      </c>
      <c r="D878" s="153">
        <f t="shared" si="36"/>
        <v>0.80275842620864657</v>
      </c>
      <c r="E878" s="2">
        <v>49111039</v>
      </c>
      <c r="F878" s="233">
        <v>0.78446551790030261</v>
      </c>
      <c r="G878" s="234">
        <v>35185592</v>
      </c>
      <c r="H878" s="154">
        <v>0.81287068357796166</v>
      </c>
      <c r="I878" s="148">
        <v>27112342</v>
      </c>
      <c r="J878" s="159">
        <f t="shared" si="37"/>
        <v>0.78384791475184912</v>
      </c>
      <c r="K878" s="148">
        <v>21104430</v>
      </c>
      <c r="M878" s="138"/>
      <c r="N878" s="143"/>
      <c r="O878" s="40"/>
      <c r="P878" s="39"/>
      <c r="Q878" s="26"/>
      <c r="R878" s="26"/>
    </row>
    <row r="879" spans="1:18" s="23" customFormat="1" ht="12.75" customHeight="1">
      <c r="A879">
        <f t="shared" si="38"/>
        <v>28</v>
      </c>
      <c r="B879" s="54" t="s">
        <v>0</v>
      </c>
      <c r="C879" s="21" t="s">
        <v>149</v>
      </c>
      <c r="D879" s="153">
        <f t="shared" si="36"/>
        <v>0.58499350308217324</v>
      </c>
      <c r="E879" s="2">
        <v>35788648</v>
      </c>
      <c r="F879" s="233">
        <v>0.76293984304800622</v>
      </c>
      <c r="G879" s="234">
        <v>34220102</v>
      </c>
      <c r="H879" s="154">
        <v>1.0230733266280083</v>
      </c>
      <c r="I879" s="148">
        <v>34123403</v>
      </c>
      <c r="J879" s="159">
        <f t="shared" si="37"/>
        <v>1.2911249399137232</v>
      </c>
      <c r="K879" s="148">
        <v>34762427</v>
      </c>
      <c r="M879" s="138"/>
      <c r="N879" s="143"/>
      <c r="O879" s="40"/>
      <c r="P879" s="39"/>
      <c r="Q879" s="26"/>
      <c r="R879" s="26"/>
    </row>
    <row r="880" spans="1:18" s="23" customFormat="1" ht="12.75" customHeight="1">
      <c r="A880">
        <f t="shared" si="38"/>
        <v>29</v>
      </c>
      <c r="B880" s="54" t="s">
        <v>0</v>
      </c>
      <c r="C880" s="21" t="s">
        <v>10</v>
      </c>
      <c r="D880" s="153">
        <f t="shared" si="36"/>
        <v>0.5778242423028378</v>
      </c>
      <c r="E880" s="2">
        <v>35350048</v>
      </c>
      <c r="F880" s="233">
        <v>0.53647807881704113</v>
      </c>
      <c r="G880" s="234">
        <v>24062624</v>
      </c>
      <c r="H880" s="154">
        <v>0.52666250223205691</v>
      </c>
      <c r="I880" s="148">
        <v>17566206</v>
      </c>
      <c r="J880" s="159">
        <f t="shared" si="37"/>
        <v>0.46314565992432771</v>
      </c>
      <c r="K880" s="148">
        <v>12469798</v>
      </c>
      <c r="M880" s="138"/>
      <c r="N880" s="143"/>
      <c r="O880" s="40"/>
      <c r="P880" s="39"/>
      <c r="Q880" s="26"/>
      <c r="R880" s="26"/>
    </row>
    <row r="881" spans="1:18" s="23" customFormat="1" ht="12.75" customHeight="1">
      <c r="A881">
        <f t="shared" si="38"/>
        <v>30</v>
      </c>
      <c r="B881" s="54" t="s">
        <v>0</v>
      </c>
      <c r="C881" s="21" t="s">
        <v>95</v>
      </c>
      <c r="D881" s="153">
        <f t="shared" si="36"/>
        <v>0.56173268446782998</v>
      </c>
      <c r="E881" s="2">
        <v>34365601</v>
      </c>
      <c r="F881" s="233">
        <v>0.37653459387896926</v>
      </c>
      <c r="G881" s="234">
        <v>16888687</v>
      </c>
      <c r="H881" s="154">
        <v>1.7793002724785691</v>
      </c>
      <c r="I881" s="148">
        <v>59346460</v>
      </c>
      <c r="J881" s="159">
        <f t="shared" si="37"/>
        <v>1.5309414133300301</v>
      </c>
      <c r="K881" s="148">
        <v>41219279</v>
      </c>
      <c r="M881" s="138"/>
      <c r="N881" s="143"/>
      <c r="O881" s="40"/>
      <c r="P881" s="39"/>
      <c r="Q881" s="26"/>
      <c r="R881" s="26"/>
    </row>
    <row r="882" spans="1:18" s="23" customFormat="1" ht="12.75" customHeight="1">
      <c r="A882">
        <f t="shared" si="38"/>
        <v>31</v>
      </c>
      <c r="B882" s="54" t="s">
        <v>0</v>
      </c>
      <c r="C882" s="21" t="s">
        <v>117</v>
      </c>
      <c r="D882" s="153">
        <f t="shared" si="36"/>
        <v>0.5070511502319659</v>
      </c>
      <c r="E882" s="2">
        <v>31020302</v>
      </c>
      <c r="F882" s="233">
        <v>0.62470797391269961</v>
      </c>
      <c r="G882" s="234">
        <v>28019995</v>
      </c>
      <c r="H882" s="154">
        <v>0.75811929284645641</v>
      </c>
      <c r="I882" s="148">
        <v>25286174</v>
      </c>
      <c r="J882" s="159">
        <f t="shared" si="37"/>
        <v>0.85797756547215653</v>
      </c>
      <c r="K882" s="148">
        <v>23100307</v>
      </c>
      <c r="M882" s="138"/>
      <c r="N882" s="143"/>
      <c r="O882" s="40"/>
      <c r="P882" s="39"/>
      <c r="Q882" s="26"/>
      <c r="R882" s="26"/>
    </row>
    <row r="883" spans="1:18" s="23" customFormat="1" ht="12.75" customHeight="1">
      <c r="A883">
        <f t="shared" si="38"/>
        <v>32</v>
      </c>
      <c r="B883" s="54" t="s">
        <v>24</v>
      </c>
      <c r="C883" s="21" t="s">
        <v>25</v>
      </c>
      <c r="D883" s="153">
        <f t="shared" si="36"/>
        <v>0.46426099391470171</v>
      </c>
      <c r="E883" s="2">
        <v>28402492</v>
      </c>
      <c r="F883" s="233">
        <v>0.62666878143210403</v>
      </c>
      <c r="G883" s="234">
        <v>28107943</v>
      </c>
      <c r="H883" s="154">
        <v>0.65487033788861637</v>
      </c>
      <c r="I883" s="148">
        <v>21842427</v>
      </c>
      <c r="J883" s="159">
        <f t="shared" si="37"/>
        <v>0.59279470961186809</v>
      </c>
      <c r="K883" s="148">
        <v>15960487</v>
      </c>
      <c r="M883" s="138"/>
      <c r="N883" s="143"/>
      <c r="O883" s="40"/>
      <c r="P883" s="39"/>
      <c r="Q883" s="26"/>
      <c r="R883" s="26"/>
    </row>
    <row r="884" spans="1:18" s="23" customFormat="1" ht="12.75" customHeight="1">
      <c r="A884">
        <f t="shared" si="38"/>
        <v>33</v>
      </c>
      <c r="B884" s="54" t="s">
        <v>0</v>
      </c>
      <c r="C884" s="133" t="s">
        <v>26</v>
      </c>
      <c r="D884" s="153">
        <f t="shared" ref="D884:D915" si="39">+E884/$E$941*100</f>
        <v>0.45210587677431741</v>
      </c>
      <c r="E884" s="2">
        <v>27658868</v>
      </c>
      <c r="F884" s="233">
        <v>0.38332870676650754</v>
      </c>
      <c r="G884" s="234">
        <v>17193423</v>
      </c>
      <c r="H884" s="154">
        <v>0.41630494609894214</v>
      </c>
      <c r="I884" s="148">
        <v>13885360</v>
      </c>
      <c r="J884" s="159">
        <f t="shared" si="37"/>
        <v>0.38336661772207409</v>
      </c>
      <c r="K884" s="148">
        <v>10321816</v>
      </c>
      <c r="M884" s="138"/>
      <c r="N884" s="143"/>
      <c r="O884" s="40"/>
      <c r="P884" s="39"/>
      <c r="Q884" s="26"/>
      <c r="R884" s="26"/>
    </row>
    <row r="885" spans="1:18" s="23" customFormat="1" ht="12.75" customHeight="1">
      <c r="A885">
        <f t="shared" si="38"/>
        <v>34</v>
      </c>
      <c r="B885" s="54" t="s">
        <v>0</v>
      </c>
      <c r="C885" s="21" t="s">
        <v>216</v>
      </c>
      <c r="D885" s="153">
        <f t="shared" si="39"/>
        <v>0.43720437372964138</v>
      </c>
      <c r="E885" s="2">
        <v>26747226</v>
      </c>
      <c r="F885" s="233">
        <v>0.671129826623171</v>
      </c>
      <c r="G885" s="234">
        <v>30102152</v>
      </c>
      <c r="H885" s="154">
        <v>0.38490254547738312</v>
      </c>
      <c r="I885" s="148">
        <v>12837970</v>
      </c>
      <c r="J885" s="159">
        <f t="shared" si="37"/>
        <v>2.3408261126576062</v>
      </c>
      <c r="K885" s="148">
        <v>63024727</v>
      </c>
      <c r="M885" s="138"/>
      <c r="N885" s="143"/>
      <c r="O885" s="40"/>
      <c r="P885" s="39"/>
      <c r="Q885" s="26"/>
      <c r="R885" s="26"/>
    </row>
    <row r="886" spans="1:18" s="23" customFormat="1" ht="12.75" customHeight="1">
      <c r="A886">
        <f t="shared" si="38"/>
        <v>35</v>
      </c>
      <c r="B886" s="54" t="s">
        <v>0</v>
      </c>
      <c r="C886" s="21" t="s">
        <v>59</v>
      </c>
      <c r="D886" s="153">
        <f t="shared" si="39"/>
        <v>0.43362391151484547</v>
      </c>
      <c r="E886" s="2">
        <v>26528181</v>
      </c>
      <c r="F886" s="233">
        <v>0.35834729482516214</v>
      </c>
      <c r="G886" s="234">
        <v>16072933</v>
      </c>
      <c r="H886" s="154">
        <v>0.40898338580470034</v>
      </c>
      <c r="I886" s="148">
        <v>13641158</v>
      </c>
      <c r="J886" s="159">
        <f t="shared" si="37"/>
        <v>0.37198456375655437</v>
      </c>
      <c r="K886" s="148">
        <v>10015364</v>
      </c>
      <c r="M886" s="138"/>
      <c r="N886" s="143"/>
      <c r="O886" s="40"/>
      <c r="P886" s="39"/>
      <c r="Q886" s="26"/>
      <c r="R886" s="26"/>
    </row>
    <row r="887" spans="1:18" s="23" customFormat="1" ht="12.75" customHeight="1">
      <c r="A887">
        <f t="shared" si="38"/>
        <v>36</v>
      </c>
      <c r="B887" s="54" t="s">
        <v>0</v>
      </c>
      <c r="C887" s="21" t="s">
        <v>145</v>
      </c>
      <c r="D887" s="153">
        <f t="shared" si="39"/>
        <v>0.29133984600032281</v>
      </c>
      <c r="E887" s="2">
        <v>17823547</v>
      </c>
      <c r="F887" s="233">
        <v>0.31996103412523941</v>
      </c>
      <c r="G887" s="234">
        <v>14351196</v>
      </c>
      <c r="H887" s="154">
        <v>0.3281894303881227</v>
      </c>
      <c r="I887" s="148">
        <v>10946371</v>
      </c>
      <c r="J887" s="159">
        <f t="shared" si="37"/>
        <v>0.30152403690277674</v>
      </c>
      <c r="K887" s="148">
        <v>8118275</v>
      </c>
      <c r="M887" s="138"/>
      <c r="N887" s="143"/>
      <c r="O887" s="40"/>
      <c r="P887" s="39"/>
      <c r="Q887" s="26"/>
      <c r="R887" s="26"/>
    </row>
    <row r="888" spans="1:18" s="23" customFormat="1" ht="12.75" customHeight="1">
      <c r="A888">
        <f t="shared" si="38"/>
        <v>37</v>
      </c>
      <c r="B888" s="54" t="s">
        <v>0</v>
      </c>
      <c r="C888" s="21" t="s">
        <v>113</v>
      </c>
      <c r="D888" s="153">
        <f t="shared" si="39"/>
        <v>0.26556171129600975</v>
      </c>
      <c r="E888" s="2">
        <v>16246496</v>
      </c>
      <c r="F888" s="233">
        <v>0.33955729292794684</v>
      </c>
      <c r="G888" s="234">
        <v>15230146</v>
      </c>
      <c r="H888" s="154">
        <v>0.34687643567422166</v>
      </c>
      <c r="I888" s="148">
        <v>11569654</v>
      </c>
      <c r="J888" s="159">
        <f t="shared" si="37"/>
        <v>0.46245768991400527</v>
      </c>
      <c r="K888" s="148">
        <v>12451275</v>
      </c>
      <c r="M888" s="138"/>
      <c r="N888" s="143"/>
      <c r="O888" s="40"/>
      <c r="P888" s="39"/>
      <c r="Q888" s="26"/>
      <c r="R888" s="26"/>
    </row>
    <row r="889" spans="1:18" s="23" customFormat="1" ht="12.75" customHeight="1">
      <c r="A889">
        <f t="shared" si="38"/>
        <v>38</v>
      </c>
      <c r="B889" s="54" t="s">
        <v>11</v>
      </c>
      <c r="C889" s="21" t="s">
        <v>220</v>
      </c>
      <c r="D889" s="153">
        <f t="shared" si="39"/>
        <v>0.26049062801817235</v>
      </c>
      <c r="E889" s="2">
        <v>15936258</v>
      </c>
      <c r="F889" s="233">
        <v>0.24386570342437974</v>
      </c>
      <c r="G889" s="234">
        <v>10938096</v>
      </c>
      <c r="H889" s="154">
        <v>0.2114528746790664</v>
      </c>
      <c r="I889" s="148">
        <v>7052761</v>
      </c>
      <c r="J889" s="159">
        <f t="shared" si="37"/>
        <v>0.16326628101577903</v>
      </c>
      <c r="K889" s="148">
        <v>4395804</v>
      </c>
      <c r="M889" s="138"/>
      <c r="N889" s="143"/>
      <c r="O889" s="40"/>
      <c r="P889" s="39"/>
      <c r="Q889" s="26"/>
      <c r="R889" s="26"/>
    </row>
    <row r="890" spans="1:18" s="23" customFormat="1" ht="12.75" customHeight="1">
      <c r="A890">
        <f t="shared" si="38"/>
        <v>39</v>
      </c>
      <c r="B890" s="54" t="s">
        <v>0</v>
      </c>
      <c r="C890" s="21" t="s">
        <v>219</v>
      </c>
      <c r="D890" s="153">
        <f t="shared" si="39"/>
        <v>0.25462760786049454</v>
      </c>
      <c r="E890" s="2">
        <v>15577571</v>
      </c>
      <c r="F890" s="233">
        <v>0.22608281479030334</v>
      </c>
      <c r="G890" s="234">
        <v>10140481</v>
      </c>
      <c r="H890" s="154">
        <v>0.24376947345007555</v>
      </c>
      <c r="I890" s="148">
        <v>8130643</v>
      </c>
      <c r="J890" s="159">
        <f t="shared" si="37"/>
        <v>0.23666253780293162</v>
      </c>
      <c r="K890" s="148">
        <v>6371935</v>
      </c>
      <c r="M890" s="138"/>
      <c r="N890" s="143"/>
      <c r="O890" s="40"/>
      <c r="P890" s="39"/>
      <c r="Q890" s="26"/>
      <c r="R890" s="26"/>
    </row>
    <row r="891" spans="1:18" s="23" customFormat="1" ht="12.75" customHeight="1">
      <c r="A891">
        <f t="shared" si="38"/>
        <v>40</v>
      </c>
      <c r="B891" s="54" t="s">
        <v>0</v>
      </c>
      <c r="C891" s="21" t="s">
        <v>2</v>
      </c>
      <c r="D891" s="153">
        <f t="shared" si="39"/>
        <v>0.24989185833753197</v>
      </c>
      <c r="E891" s="2">
        <v>15287848</v>
      </c>
      <c r="F891" s="233">
        <v>0.24614787219798773</v>
      </c>
      <c r="G891" s="234">
        <v>11040458</v>
      </c>
      <c r="H891" s="154">
        <v>0.23947095524585923</v>
      </c>
      <c r="I891" s="148">
        <v>7987271</v>
      </c>
      <c r="J891" s="159">
        <f t="shared" si="37"/>
        <v>0.25934196335943482</v>
      </c>
      <c r="K891" s="148">
        <v>6982559</v>
      </c>
      <c r="M891" s="138"/>
      <c r="N891" s="143"/>
      <c r="O891" s="40"/>
      <c r="P891" s="39"/>
      <c r="Q891" s="26"/>
      <c r="R891" s="26"/>
    </row>
    <row r="892" spans="1:18" s="23" customFormat="1" ht="12.75" customHeight="1">
      <c r="A892">
        <f t="shared" si="38"/>
        <v>41</v>
      </c>
      <c r="B892" s="54" t="s">
        <v>0</v>
      </c>
      <c r="C892" s="21" t="s">
        <v>126</v>
      </c>
      <c r="D892" s="153">
        <f t="shared" si="39"/>
        <v>0.22820245799560596</v>
      </c>
      <c r="E892" s="2">
        <v>13960937</v>
      </c>
      <c r="F892" s="233">
        <v>5.1460607222318794E-2</v>
      </c>
      <c r="G892" s="234">
        <v>2308160</v>
      </c>
      <c r="H892" s="154">
        <v>4.4736645622596993E-2</v>
      </c>
      <c r="I892" s="148">
        <v>1492138</v>
      </c>
      <c r="J892" s="159">
        <f t="shared" si="37"/>
        <v>5.1393175985169202E-2</v>
      </c>
      <c r="K892" s="148">
        <v>1383717</v>
      </c>
      <c r="M892" s="138"/>
      <c r="N892" s="143"/>
      <c r="O892" s="40"/>
      <c r="P892" s="39"/>
      <c r="Q892" s="26"/>
      <c r="R892" s="26"/>
    </row>
    <row r="893" spans="1:18" s="23" customFormat="1" ht="12.75" customHeight="1">
      <c r="A893">
        <f t="shared" si="38"/>
        <v>42</v>
      </c>
      <c r="B893" s="54" t="s">
        <v>11</v>
      </c>
      <c r="C893" s="21" t="s">
        <v>37</v>
      </c>
      <c r="D893" s="153">
        <f t="shared" si="39"/>
        <v>0.21117583959771197</v>
      </c>
      <c r="E893" s="2">
        <v>12919285</v>
      </c>
      <c r="F893" s="233">
        <v>0.14036082613294076</v>
      </c>
      <c r="G893" s="234">
        <v>6295597</v>
      </c>
      <c r="H893" s="154">
        <v>0.1469772902707113</v>
      </c>
      <c r="I893" s="148">
        <v>4902254</v>
      </c>
      <c r="J893" s="159">
        <f t="shared" si="37"/>
        <v>0.10887208052950037</v>
      </c>
      <c r="K893" s="148">
        <v>2931287</v>
      </c>
      <c r="M893" s="8"/>
      <c r="N893" s="139"/>
      <c r="O893" s="132"/>
      <c r="P893" s="141"/>
      <c r="Q893" s="26"/>
      <c r="R893" s="26"/>
    </row>
    <row r="894" spans="1:18" s="23" customFormat="1" ht="12.75" customHeight="1">
      <c r="A894">
        <f t="shared" si="38"/>
        <v>43</v>
      </c>
      <c r="B894" s="54" t="s">
        <v>0</v>
      </c>
      <c r="C894" s="21" t="s">
        <v>58</v>
      </c>
      <c r="D894" s="153">
        <f t="shared" si="39"/>
        <v>0.21062747124243347</v>
      </c>
      <c r="E894" s="2">
        <v>12885737</v>
      </c>
      <c r="F894" s="233">
        <v>0.15365145720695539</v>
      </c>
      <c r="G894" s="234">
        <v>6891721</v>
      </c>
      <c r="H894" s="154">
        <v>0.14486850629328363</v>
      </c>
      <c r="I894" s="148">
        <v>4831918</v>
      </c>
      <c r="J894" s="159">
        <f t="shared" si="37"/>
        <v>0.10710002755954452</v>
      </c>
      <c r="K894" s="148">
        <v>2883576</v>
      </c>
      <c r="M894" s="8"/>
      <c r="N894" s="38"/>
      <c r="O894" s="142"/>
      <c r="P894" s="143"/>
      <c r="Q894" s="26"/>
      <c r="R894" s="26"/>
    </row>
    <row r="895" spans="1:18" s="23" customFormat="1" ht="12.75" customHeight="1">
      <c r="A895">
        <f t="shared" si="38"/>
        <v>44</v>
      </c>
      <c r="B895" s="54" t="s">
        <v>24</v>
      </c>
      <c r="C895" s="21" t="s">
        <v>213</v>
      </c>
      <c r="D895" s="153">
        <f t="shared" si="39"/>
        <v>0.18661079089311983</v>
      </c>
      <c r="E895" s="2">
        <v>11416448</v>
      </c>
      <c r="F895" s="233">
        <v>0.22420131086332309</v>
      </c>
      <c r="G895" s="234">
        <v>10056090</v>
      </c>
      <c r="H895" s="154">
        <v>0.23545744188254125</v>
      </c>
      <c r="I895" s="148">
        <v>7853405</v>
      </c>
      <c r="J895" s="159">
        <f t="shared" si="37"/>
        <v>0.22773590128503993</v>
      </c>
      <c r="K895" s="148">
        <v>6131593</v>
      </c>
      <c r="M895" s="36"/>
      <c r="N895"/>
      <c r="O895" s="20"/>
      <c r="P895" s="21"/>
      <c r="Q895" s="26"/>
      <c r="R895" s="26"/>
    </row>
    <row r="896" spans="1:18" s="23" customFormat="1" ht="12.75" customHeight="1">
      <c r="A896">
        <f t="shared" si="38"/>
        <v>45</v>
      </c>
      <c r="B896" s="54" t="s">
        <v>0</v>
      </c>
      <c r="C896" s="21" t="s">
        <v>38</v>
      </c>
      <c r="D896" s="153">
        <f t="shared" si="39"/>
        <v>0.159444261657717</v>
      </c>
      <c r="E896" s="2">
        <v>9754458</v>
      </c>
      <c r="F896" s="233">
        <v>0.17094768887858172</v>
      </c>
      <c r="G896" s="234">
        <v>7667508</v>
      </c>
      <c r="H896" s="154">
        <v>0.21734716215077859</v>
      </c>
      <c r="I896" s="148">
        <v>7249358</v>
      </c>
      <c r="J896" s="159">
        <f t="shared" si="37"/>
        <v>0.26094754860892072</v>
      </c>
      <c r="K896" s="148">
        <v>7025788</v>
      </c>
      <c r="R896" s="26"/>
    </row>
    <row r="897" spans="1:18" s="23" customFormat="1" ht="12.75" customHeight="1">
      <c r="A897">
        <f t="shared" si="38"/>
        <v>46</v>
      </c>
      <c r="B897" s="54" t="s">
        <v>0</v>
      </c>
      <c r="C897" s="21" t="s">
        <v>30</v>
      </c>
      <c r="D897" s="153">
        <f t="shared" si="39"/>
        <v>0.12233101240366295</v>
      </c>
      <c r="E897" s="2">
        <v>7483949</v>
      </c>
      <c r="F897" s="233">
        <v>0.11691331555757317</v>
      </c>
      <c r="G897" s="234">
        <v>5243907</v>
      </c>
      <c r="H897" s="154">
        <v>0.10726084931617082</v>
      </c>
      <c r="I897" s="148">
        <v>3577559</v>
      </c>
      <c r="J897" s="159">
        <f t="shared" si="37"/>
        <v>9.3494615565739958E-2</v>
      </c>
      <c r="K897" s="148">
        <v>2517262</v>
      </c>
      <c r="R897" s="26"/>
    </row>
    <row r="898" spans="1:18" s="23" customFormat="1" ht="12.75" customHeight="1">
      <c r="A898">
        <f t="shared" si="38"/>
        <v>47</v>
      </c>
      <c r="B898" s="54" t="s">
        <v>11</v>
      </c>
      <c r="C898" s="21" t="s">
        <v>27</v>
      </c>
      <c r="D898" s="153">
        <f t="shared" si="39"/>
        <v>0.11899782920635393</v>
      </c>
      <c r="E898" s="2">
        <v>7280032</v>
      </c>
      <c r="F898" s="233">
        <v>0.1380521039214421</v>
      </c>
      <c r="G898" s="234">
        <v>6192044</v>
      </c>
      <c r="H898" s="154">
        <v>0.17590492184300946</v>
      </c>
      <c r="I898" s="148">
        <v>5867101</v>
      </c>
      <c r="J898" s="159">
        <f t="shared" si="37"/>
        <v>0.17774057874199639</v>
      </c>
      <c r="K898" s="148">
        <v>4785512</v>
      </c>
      <c r="R898" s="26"/>
    </row>
    <row r="899" spans="1:18" s="23" customFormat="1" ht="12.75" customHeight="1">
      <c r="A899">
        <f t="shared" si="38"/>
        <v>48</v>
      </c>
      <c r="B899" s="54" t="s">
        <v>0</v>
      </c>
      <c r="C899" s="21" t="s">
        <v>12</v>
      </c>
      <c r="D899" s="153">
        <f t="shared" si="39"/>
        <v>0.11763790903066224</v>
      </c>
      <c r="E899" s="2">
        <v>7196835</v>
      </c>
      <c r="F899" s="233">
        <v>0.11301067363013713</v>
      </c>
      <c r="G899" s="234">
        <v>5068862</v>
      </c>
      <c r="H899" s="154">
        <v>0.12100332342657885</v>
      </c>
      <c r="I899" s="148">
        <v>4035923</v>
      </c>
      <c r="J899" s="159">
        <f t="shared" si="37"/>
        <v>0.11698472629285847</v>
      </c>
      <c r="K899" s="148">
        <v>3149713</v>
      </c>
      <c r="R899" s="26"/>
    </row>
    <row r="900" spans="1:18" s="23" customFormat="1" ht="12.75" customHeight="1">
      <c r="A900">
        <f t="shared" si="38"/>
        <v>49</v>
      </c>
      <c r="B900" s="54" t="s">
        <v>0</v>
      </c>
      <c r="C900" s="21" t="s">
        <v>76</v>
      </c>
      <c r="D900" s="153">
        <f t="shared" si="39"/>
        <v>0.10760669765549399</v>
      </c>
      <c r="E900" s="2">
        <v>6583147</v>
      </c>
      <c r="F900" s="233">
        <v>3.9065903857487635E-2</v>
      </c>
      <c r="G900" s="234">
        <v>1752221</v>
      </c>
      <c r="H900" s="154">
        <v>8.9225163740115624E-5</v>
      </c>
      <c r="I900" s="148">
        <v>2976</v>
      </c>
      <c r="J900" s="148">
        <v>0</v>
      </c>
      <c r="K900" s="159">
        <v>2.8120156785135177E-3</v>
      </c>
      <c r="R900" s="26"/>
    </row>
    <row r="901" spans="1:18" s="23" customFormat="1" ht="12.75" customHeight="1">
      <c r="A901">
        <f t="shared" si="38"/>
        <v>50</v>
      </c>
      <c r="B901" s="54" t="s">
        <v>0</v>
      </c>
      <c r="C901" s="21" t="s">
        <v>228</v>
      </c>
      <c r="D901" s="153">
        <f t="shared" si="39"/>
        <v>0.1009325833593497</v>
      </c>
      <c r="E901" s="2">
        <v>6174839</v>
      </c>
      <c r="F901" s="233">
        <v>1.8009562692040036E-2</v>
      </c>
      <c r="G901" s="234">
        <v>807782</v>
      </c>
      <c r="H901" s="154">
        <v>0</v>
      </c>
      <c r="I901" s="148">
        <v>0</v>
      </c>
      <c r="J901" s="154">
        <v>0</v>
      </c>
      <c r="K901" s="148">
        <v>0</v>
      </c>
      <c r="R901" s="26"/>
    </row>
    <row r="902" spans="1:18" s="23" customFormat="1" ht="12.75" customHeight="1">
      <c r="A902">
        <f t="shared" si="38"/>
        <v>51</v>
      </c>
      <c r="B902" s="54" t="s">
        <v>0</v>
      </c>
      <c r="C902" s="21" t="s">
        <v>1</v>
      </c>
      <c r="D902" s="153">
        <f t="shared" si="39"/>
        <v>9.6363397373417245E-2</v>
      </c>
      <c r="E902" s="2">
        <v>5895306</v>
      </c>
      <c r="F902" s="233">
        <v>0.13381401025051037</v>
      </c>
      <c r="G902" s="234">
        <v>6001953</v>
      </c>
      <c r="H902" s="154">
        <v>0.20920215793109245</v>
      </c>
      <c r="I902" s="148">
        <v>6977691</v>
      </c>
      <c r="J902" s="159">
        <f t="shared" ref="J902:J913" si="40">(K902*100)/$K$941</f>
        <v>0.24748037687740737</v>
      </c>
      <c r="K902" s="148">
        <v>6663196</v>
      </c>
      <c r="R902" s="26"/>
    </row>
    <row r="903" spans="1:18" s="23" customFormat="1" ht="12.75" customHeight="1">
      <c r="A903">
        <f t="shared" si="38"/>
        <v>52</v>
      </c>
      <c r="B903" s="54" t="s">
        <v>0</v>
      </c>
      <c r="C903" s="21" t="s">
        <v>28</v>
      </c>
      <c r="D903" s="153">
        <f t="shared" si="39"/>
        <v>7.6644710110834138E-2</v>
      </c>
      <c r="E903" s="2">
        <v>4688959</v>
      </c>
      <c r="F903" s="233">
        <v>7.5644212092731825E-2</v>
      </c>
      <c r="G903" s="234">
        <v>3392866</v>
      </c>
      <c r="H903" s="154">
        <v>2.9029958683805226E-2</v>
      </c>
      <c r="I903" s="148">
        <v>968260</v>
      </c>
      <c r="J903" s="159">
        <f t="shared" si="40"/>
        <v>1.1624067278010197E-2</v>
      </c>
      <c r="K903" s="148">
        <v>312968</v>
      </c>
      <c r="R903" s="26"/>
    </row>
    <row r="904" spans="1:18" s="23" customFormat="1" ht="12.75" customHeight="1">
      <c r="A904">
        <f t="shared" si="38"/>
        <v>53</v>
      </c>
      <c r="B904" s="54" t="s">
        <v>0</v>
      </c>
      <c r="C904" s="21" t="s">
        <v>3</v>
      </c>
      <c r="D904" s="153">
        <f t="shared" si="39"/>
        <v>6.2338880119784515E-2</v>
      </c>
      <c r="E904" s="2">
        <v>3813759</v>
      </c>
      <c r="F904" s="233">
        <v>6.5192346414442021E-2</v>
      </c>
      <c r="G904" s="234">
        <v>2924069</v>
      </c>
      <c r="H904" s="154">
        <v>7.3741539710674153E-2</v>
      </c>
      <c r="I904" s="148">
        <v>2459562</v>
      </c>
      <c r="J904" s="159">
        <f t="shared" si="40"/>
        <v>7.9053559385667299E-2</v>
      </c>
      <c r="K904" s="148">
        <v>2128449</v>
      </c>
      <c r="R904" s="26"/>
    </row>
    <row r="905" spans="1:18" s="23" customFormat="1" ht="12.75" customHeight="1">
      <c r="A905">
        <f t="shared" si="38"/>
        <v>54</v>
      </c>
      <c r="B905" s="54" t="s">
        <v>0</v>
      </c>
      <c r="C905" s="21" t="s">
        <v>103</v>
      </c>
      <c r="D905" s="153">
        <f t="shared" si="39"/>
        <v>6.2046666542602165E-2</v>
      </c>
      <c r="E905" s="2">
        <v>3795882</v>
      </c>
      <c r="F905" s="233">
        <v>7.4184174320147608E-2</v>
      </c>
      <c r="G905" s="234">
        <v>3327379</v>
      </c>
      <c r="H905" s="154">
        <v>7.4349206249210667E-2</v>
      </c>
      <c r="I905" s="148">
        <v>2479830</v>
      </c>
      <c r="J905" s="159">
        <f t="shared" si="40"/>
        <v>6.3090634654444158E-2</v>
      </c>
      <c r="K905" s="148">
        <v>1698661</v>
      </c>
      <c r="R905" s="26"/>
    </row>
    <row r="906" spans="1:18" s="23" customFormat="1" ht="12.75" customHeight="1">
      <c r="A906">
        <f t="shared" si="38"/>
        <v>55</v>
      </c>
      <c r="B906" s="54" t="s">
        <v>0</v>
      </c>
      <c r="C906" s="21" t="s">
        <v>4</v>
      </c>
      <c r="D906" s="153">
        <f t="shared" si="39"/>
        <v>5.9695276504093869E-2</v>
      </c>
      <c r="E906" s="2">
        <v>3652029</v>
      </c>
      <c r="F906" s="233">
        <v>5.8589592181325006E-2</v>
      </c>
      <c r="G906" s="234">
        <v>2627916</v>
      </c>
      <c r="H906" s="154">
        <v>6.6374617295216307E-2</v>
      </c>
      <c r="I906" s="148">
        <v>2213847</v>
      </c>
      <c r="J906" s="159">
        <f t="shared" si="40"/>
        <v>6.845240319410581E-2</v>
      </c>
      <c r="K906" s="148">
        <v>1843022</v>
      </c>
      <c r="R906" s="26"/>
    </row>
    <row r="907" spans="1:18" s="23" customFormat="1" ht="12.75" customHeight="1">
      <c r="A907">
        <f t="shared" si="38"/>
        <v>56</v>
      </c>
      <c r="B907" s="54" t="s">
        <v>0</v>
      </c>
      <c r="C907" s="21" t="s">
        <v>33</v>
      </c>
      <c r="D907" s="153">
        <f t="shared" si="39"/>
        <v>5.5030336916598852E-2</v>
      </c>
      <c r="E907" s="2">
        <v>3366638</v>
      </c>
      <c r="F907" s="233">
        <v>5.7760661181513115E-2</v>
      </c>
      <c r="G907" s="234">
        <v>2590736</v>
      </c>
      <c r="H907" s="154">
        <v>6.2973807374839527E-2</v>
      </c>
      <c r="I907" s="148">
        <v>2100417</v>
      </c>
      <c r="J907" s="159">
        <f t="shared" si="40"/>
        <v>5.7514523139585681E-2</v>
      </c>
      <c r="K907" s="148">
        <v>1548529</v>
      </c>
      <c r="R907" s="26"/>
    </row>
    <row r="908" spans="1:18" s="23" customFormat="1" ht="12.75" customHeight="1">
      <c r="A908">
        <f t="shared" si="38"/>
        <v>57</v>
      </c>
      <c r="B908" s="54" t="s">
        <v>0</v>
      </c>
      <c r="C908" s="21" t="s">
        <v>193</v>
      </c>
      <c r="D908" s="153">
        <f t="shared" si="39"/>
        <v>5.1567024934373519E-2</v>
      </c>
      <c r="E908" s="2">
        <v>3154760</v>
      </c>
      <c r="F908" s="233">
        <v>0.25816351464676718</v>
      </c>
      <c r="G908" s="234">
        <v>11579395</v>
      </c>
      <c r="H908" s="154">
        <v>0.37517595327462622</v>
      </c>
      <c r="I908" s="148">
        <v>12513551</v>
      </c>
      <c r="J908" s="159">
        <f t="shared" si="40"/>
        <v>0.42470164467169941</v>
      </c>
      <c r="K908" s="148">
        <v>11434726</v>
      </c>
      <c r="R908" s="26"/>
    </row>
    <row r="909" spans="1:18" s="23" customFormat="1" ht="12.75" customHeight="1">
      <c r="A909">
        <f t="shared" si="38"/>
        <v>58</v>
      </c>
      <c r="B909" s="54" t="s">
        <v>0</v>
      </c>
      <c r="C909" s="21" t="s">
        <v>35</v>
      </c>
      <c r="D909" s="153">
        <f t="shared" si="39"/>
        <v>5.1045708851301601E-2</v>
      </c>
      <c r="E909" s="2">
        <v>3122867</v>
      </c>
      <c r="F909" s="233">
        <v>4.5111570976771959E-2</v>
      </c>
      <c r="G909" s="234">
        <v>2023387</v>
      </c>
      <c r="H909" s="154">
        <v>3.7055006626567924E-2</v>
      </c>
      <c r="I909" s="148">
        <v>1235926</v>
      </c>
      <c r="J909" s="159">
        <f t="shared" si="40"/>
        <v>5.8709101741432006E-2</v>
      </c>
      <c r="K909" s="148">
        <v>1580692</v>
      </c>
      <c r="R909" s="26"/>
    </row>
    <row r="910" spans="1:18" s="23" customFormat="1" ht="12.75" customHeight="1">
      <c r="A910">
        <f t="shared" si="38"/>
        <v>59</v>
      </c>
      <c r="B910" s="54" t="s">
        <v>0</v>
      </c>
      <c r="C910" s="21" t="s">
        <v>80</v>
      </c>
      <c r="D910" s="153">
        <f t="shared" si="39"/>
        <v>4.331346658596099E-2</v>
      </c>
      <c r="E910" s="2">
        <v>2649825</v>
      </c>
      <c r="F910" s="233">
        <v>4.8561578230776573E-2</v>
      </c>
      <c r="G910" s="234">
        <v>2178130</v>
      </c>
      <c r="H910" s="154">
        <v>5.1749755485199618E-2</v>
      </c>
      <c r="I910" s="148">
        <v>1726052</v>
      </c>
      <c r="J910" s="159">
        <f t="shared" si="40"/>
        <v>3.002239024638988E-2</v>
      </c>
      <c r="K910" s="148">
        <v>808327</v>
      </c>
      <c r="R910" s="26"/>
    </row>
    <row r="911" spans="1:18" s="23" customFormat="1" ht="12.75" customHeight="1">
      <c r="A911">
        <f t="shared" si="38"/>
        <v>60</v>
      </c>
      <c r="B911" s="54" t="s">
        <v>0</v>
      </c>
      <c r="C911" s="21" t="s">
        <v>212</v>
      </c>
      <c r="D911" s="153">
        <f t="shared" si="39"/>
        <v>4.1897545754934151E-2</v>
      </c>
      <c r="E911" s="2">
        <v>2563202</v>
      </c>
      <c r="F911" s="233">
        <v>2.8798128638193182E-2</v>
      </c>
      <c r="G911" s="234">
        <v>1291681</v>
      </c>
      <c r="H911" s="154">
        <v>0.25735181597461804</v>
      </c>
      <c r="I911" s="148">
        <v>8583666</v>
      </c>
      <c r="J911" s="159">
        <f t="shared" si="40"/>
        <v>0.28105240713116769</v>
      </c>
      <c r="K911" s="148">
        <v>7567094</v>
      </c>
      <c r="R911" s="26"/>
    </row>
    <row r="912" spans="1:18" s="23" customFormat="1" ht="12.75" customHeight="1">
      <c r="A912">
        <f t="shared" si="38"/>
        <v>61</v>
      </c>
      <c r="B912" s="54" t="s">
        <v>0</v>
      </c>
      <c r="C912" s="21" t="s">
        <v>100</v>
      </c>
      <c r="D912" s="153">
        <f t="shared" si="39"/>
        <v>4.1333567176116526E-2</v>
      </c>
      <c r="E912" s="2">
        <v>2528699</v>
      </c>
      <c r="F912" s="233">
        <v>4.8591364454976374E-2</v>
      </c>
      <c r="G912" s="234">
        <v>2179466</v>
      </c>
      <c r="H912" s="154">
        <v>3.0441790995808602E-2</v>
      </c>
      <c r="I912" s="148">
        <v>1015350</v>
      </c>
      <c r="J912" s="159">
        <f t="shared" si="40"/>
        <v>2.1786397919069108E-2</v>
      </c>
      <c r="K912" s="148">
        <v>586580</v>
      </c>
      <c r="R912" s="26"/>
    </row>
    <row r="913" spans="1:18" s="23" customFormat="1" ht="12.75" customHeight="1">
      <c r="A913">
        <f t="shared" si="38"/>
        <v>62</v>
      </c>
      <c r="B913" s="54" t="s">
        <v>0</v>
      </c>
      <c r="C913" s="21" t="s">
        <v>22</v>
      </c>
      <c r="D913" s="153">
        <f t="shared" si="39"/>
        <v>4.0418693656236446E-2</v>
      </c>
      <c r="E913" s="2">
        <v>2472729</v>
      </c>
      <c r="F913" s="233">
        <v>3.9770673567951699E-2</v>
      </c>
      <c r="G913" s="234">
        <v>1783832</v>
      </c>
      <c r="H913" s="154">
        <v>4.4404839544938436E-2</v>
      </c>
      <c r="I913" s="148">
        <v>1481071</v>
      </c>
      <c r="J913" s="159">
        <f t="shared" si="40"/>
        <v>4.3965268930999897E-2</v>
      </c>
      <c r="K913" s="148">
        <v>1183727</v>
      </c>
      <c r="R913" s="26"/>
    </row>
    <row r="914" spans="1:18" s="23" customFormat="1" ht="12.75" customHeight="1">
      <c r="A914">
        <f t="shared" si="38"/>
        <v>63</v>
      </c>
      <c r="B914" s="54" t="s">
        <v>0</v>
      </c>
      <c r="C914" s="21" t="s">
        <v>104</v>
      </c>
      <c r="D914" s="153">
        <f t="shared" si="39"/>
        <v>3.8106468115738382E-2</v>
      </c>
      <c r="E914" s="2">
        <v>2331272</v>
      </c>
      <c r="F914" s="233">
        <v>1.1037691147656589E-2</v>
      </c>
      <c r="G914" s="234">
        <v>495073</v>
      </c>
      <c r="H914" s="154">
        <v>0</v>
      </c>
      <c r="I914" s="148">
        <v>0</v>
      </c>
      <c r="J914" s="154">
        <v>0</v>
      </c>
      <c r="K914" s="148">
        <v>0</v>
      </c>
      <c r="R914" s="26"/>
    </row>
    <row r="915" spans="1:18" s="23" customFormat="1" ht="12.75" customHeight="1">
      <c r="A915">
        <f t="shared" si="38"/>
        <v>64</v>
      </c>
      <c r="B915" s="54" t="s">
        <v>0</v>
      </c>
      <c r="C915" s="21" t="s">
        <v>127</v>
      </c>
      <c r="D915" s="153">
        <f t="shared" si="39"/>
        <v>3.7436176559016522E-2</v>
      </c>
      <c r="E915" s="2">
        <v>2290265</v>
      </c>
      <c r="F915" s="233">
        <v>4.4510272723277428E-2</v>
      </c>
      <c r="G915" s="234">
        <v>1996417</v>
      </c>
      <c r="H915" s="154">
        <v>5.2296439502550848E-2</v>
      </c>
      <c r="I915" s="148">
        <v>1744286</v>
      </c>
      <c r="J915" s="159">
        <f t="shared" ref="J915:J928" si="41">(K915*100)/$K$941</f>
        <v>7.272485183781402E-2</v>
      </c>
      <c r="K915" s="148">
        <v>1958054</v>
      </c>
      <c r="R915" s="26"/>
    </row>
    <row r="916" spans="1:18" s="23" customFormat="1" ht="12.75" customHeight="1">
      <c r="A916">
        <f t="shared" si="38"/>
        <v>65</v>
      </c>
      <c r="B916" s="54" t="s">
        <v>0</v>
      </c>
      <c r="C916" s="21" t="s">
        <v>124</v>
      </c>
      <c r="D916" s="153">
        <f t="shared" ref="D916:D938" si="42">+E916/$E$941*100</f>
        <v>3.167329067296254E-2</v>
      </c>
      <c r="E916" s="2">
        <v>1937704</v>
      </c>
      <c r="F916" s="233">
        <v>2.5106420443657081E-2</v>
      </c>
      <c r="G916" s="234">
        <v>1126097</v>
      </c>
      <c r="H916" s="154">
        <v>2.4914477987866234E-2</v>
      </c>
      <c r="I916" s="148">
        <v>830993</v>
      </c>
      <c r="J916" s="159">
        <f t="shared" si="41"/>
        <v>2.5608284332295148E-2</v>
      </c>
      <c r="K916" s="148">
        <v>689481</v>
      </c>
      <c r="R916" s="26"/>
    </row>
    <row r="917" spans="1:18" s="23" customFormat="1" ht="12.75" customHeight="1">
      <c r="A917">
        <f t="shared" si="38"/>
        <v>66</v>
      </c>
      <c r="B917" s="54" t="s">
        <v>0</v>
      </c>
      <c r="C917" s="21" t="s">
        <v>39</v>
      </c>
      <c r="D917" s="153">
        <f t="shared" si="42"/>
        <v>3.00896621000388E-2</v>
      </c>
      <c r="E917" s="2">
        <v>1840821</v>
      </c>
      <c r="F917" s="233">
        <v>3.216203230098548E-2</v>
      </c>
      <c r="G917" s="234">
        <v>1442562</v>
      </c>
      <c r="H917" s="154">
        <v>3.2651103190313099E-2</v>
      </c>
      <c r="I917" s="148">
        <v>1089039</v>
      </c>
      <c r="J917" s="159">
        <f t="shared" si="41"/>
        <v>2.2379880227277375E-2</v>
      </c>
      <c r="K917" s="148">
        <v>602559</v>
      </c>
      <c r="R917" s="26"/>
    </row>
    <row r="918" spans="1:18" s="23" customFormat="1" ht="12.75" customHeight="1">
      <c r="A918">
        <f t="shared" si="38"/>
        <v>67</v>
      </c>
      <c r="B918" s="54" t="s">
        <v>11</v>
      </c>
      <c r="C918" s="21" t="s">
        <v>23</v>
      </c>
      <c r="D918" s="153">
        <f t="shared" si="42"/>
        <v>2.6292471137697854E-2</v>
      </c>
      <c r="E918" s="2">
        <v>1608517</v>
      </c>
      <c r="F918" s="233">
        <v>3.2543724036240451E-2</v>
      </c>
      <c r="G918" s="234">
        <v>1459682</v>
      </c>
      <c r="H918" s="154">
        <v>2.6641896346082126E-2</v>
      </c>
      <c r="I918" s="148">
        <v>888609</v>
      </c>
      <c r="J918" s="159">
        <f t="shared" si="41"/>
        <v>1.8246971794592295E-2</v>
      </c>
      <c r="K918" s="148">
        <v>491284</v>
      </c>
      <c r="R918" s="26"/>
    </row>
    <row r="919" spans="1:18" s="23" customFormat="1" ht="12.75" customHeight="1">
      <c r="A919">
        <f t="shared" si="38"/>
        <v>68</v>
      </c>
      <c r="B919" s="54" t="s">
        <v>0</v>
      </c>
      <c r="C919" s="21" t="s">
        <v>188</v>
      </c>
      <c r="D919" s="153">
        <f t="shared" si="42"/>
        <v>2.4410728159636127E-2</v>
      </c>
      <c r="E919" s="2">
        <v>1493396</v>
      </c>
      <c r="F919" s="233">
        <v>2.5151188960268762E-2</v>
      </c>
      <c r="G919" s="234">
        <v>1128105</v>
      </c>
      <c r="H919" s="154">
        <v>4.7556472605152555E-2</v>
      </c>
      <c r="I919" s="148">
        <v>1586190</v>
      </c>
      <c r="J919" s="159">
        <f t="shared" si="41"/>
        <v>0</v>
      </c>
      <c r="K919" s="148">
        <v>0</v>
      </c>
      <c r="R919" s="26"/>
    </row>
    <row r="920" spans="1:18" s="23" customFormat="1" ht="12.75" customHeight="1">
      <c r="A920">
        <f t="shared" si="38"/>
        <v>69</v>
      </c>
      <c r="B920" s="54" t="s">
        <v>0</v>
      </c>
      <c r="C920" s="21" t="s">
        <v>205</v>
      </c>
      <c r="D920" s="153">
        <f t="shared" si="42"/>
        <v>2.4270988053839187E-2</v>
      </c>
      <c r="E920" s="2">
        <v>1484847</v>
      </c>
      <c r="F920" s="233">
        <v>6.7022348711256443E-3</v>
      </c>
      <c r="G920" s="234">
        <v>300615</v>
      </c>
      <c r="H920" s="154">
        <v>3.9009745277619017E-2</v>
      </c>
      <c r="I920" s="148">
        <v>1301124</v>
      </c>
      <c r="J920" s="159">
        <f t="shared" si="41"/>
        <v>1.8190108322919046E-2</v>
      </c>
      <c r="K920" s="148">
        <v>489753</v>
      </c>
      <c r="R920" s="26"/>
    </row>
    <row r="921" spans="1:18" s="23" customFormat="1" ht="12.75" customHeight="1">
      <c r="A921">
        <f t="shared" si="38"/>
        <v>70</v>
      </c>
      <c r="B921" s="54" t="s">
        <v>0</v>
      </c>
      <c r="C921" s="21" t="s">
        <v>57</v>
      </c>
      <c r="D921" s="153">
        <f t="shared" si="42"/>
        <v>2.2999694717968661E-2</v>
      </c>
      <c r="E921" s="2">
        <v>1407072</v>
      </c>
      <c r="F921" s="233">
        <v>2.9560731780973321E-2</v>
      </c>
      <c r="G921" s="234">
        <v>1325886</v>
      </c>
      <c r="H921" s="154">
        <v>4.0789181666442811E-2</v>
      </c>
      <c r="I921" s="148">
        <v>1360475</v>
      </c>
      <c r="J921" s="159">
        <f t="shared" si="41"/>
        <v>4.6858249121790943E-2</v>
      </c>
      <c r="K921" s="148">
        <v>1261618</v>
      </c>
      <c r="R921" s="26"/>
    </row>
    <row r="922" spans="1:18" s="23" customFormat="1" ht="12.75" customHeight="1">
      <c r="A922">
        <f t="shared" si="38"/>
        <v>71</v>
      </c>
      <c r="B922" s="54" t="s">
        <v>11</v>
      </c>
      <c r="C922" s="21" t="s">
        <v>32</v>
      </c>
      <c r="D922" s="153">
        <f t="shared" si="42"/>
        <v>1.9932555497961187E-2</v>
      </c>
      <c r="E922" s="2">
        <v>1219431</v>
      </c>
      <c r="F922" s="233">
        <v>1.5178377622833136E-2</v>
      </c>
      <c r="G922" s="234">
        <v>680795</v>
      </c>
      <c r="H922" s="154">
        <v>1.5816959167365738E-2</v>
      </c>
      <c r="I922" s="148">
        <v>527556</v>
      </c>
      <c r="J922" s="159">
        <f t="shared" si="41"/>
        <v>1.3204842077412664E-2</v>
      </c>
      <c r="K922" s="148">
        <v>355529</v>
      </c>
      <c r="R922" s="26"/>
    </row>
    <row r="923" spans="1:18" s="23" customFormat="1" ht="12.75" customHeight="1">
      <c r="A923">
        <f t="shared" ref="A923:A940" si="43">+A922+1</f>
        <v>72</v>
      </c>
      <c r="B923" s="54" t="s">
        <v>0</v>
      </c>
      <c r="C923" s="21" t="s">
        <v>115</v>
      </c>
      <c r="D923" s="153">
        <f t="shared" si="42"/>
        <v>1.9854177464589291E-2</v>
      </c>
      <c r="E923" s="2">
        <v>1214636</v>
      </c>
      <c r="F923" s="233">
        <v>2.0582013381128136E-2</v>
      </c>
      <c r="G923" s="234">
        <v>923164</v>
      </c>
      <c r="H923" s="154">
        <v>3.3965675276787934E-2</v>
      </c>
      <c r="I923" s="148">
        <v>1132885</v>
      </c>
      <c r="J923" s="159">
        <f t="shared" si="41"/>
        <v>5.9420322263359547E-2</v>
      </c>
      <c r="K923" s="148">
        <v>1599841</v>
      </c>
      <c r="R923" s="26"/>
    </row>
    <row r="924" spans="1:18" s="23" customFormat="1" ht="12.75" customHeight="1">
      <c r="A924">
        <f t="shared" si="43"/>
        <v>73</v>
      </c>
      <c r="B924" s="54" t="s">
        <v>11</v>
      </c>
      <c r="C924" s="21" t="s">
        <v>14</v>
      </c>
      <c r="D924" s="153">
        <f t="shared" si="42"/>
        <v>1.7393270674549877E-2</v>
      </c>
      <c r="E924" s="2">
        <v>1064083</v>
      </c>
      <c r="F924" s="233">
        <v>2.3314765680992122E-2</v>
      </c>
      <c r="G924" s="234">
        <v>1045736</v>
      </c>
      <c r="H924" s="154">
        <v>3.0903507232904633E-2</v>
      </c>
      <c r="I924" s="148">
        <v>1030750</v>
      </c>
      <c r="J924" s="159">
        <f t="shared" si="41"/>
        <v>3.468939190093083E-2</v>
      </c>
      <c r="K924" s="148">
        <v>933982</v>
      </c>
      <c r="R924" s="26"/>
    </row>
    <row r="925" spans="1:18" s="23" customFormat="1" ht="12.75" customHeight="1">
      <c r="A925">
        <f t="shared" si="43"/>
        <v>74</v>
      </c>
      <c r="B925" s="54" t="s">
        <v>0</v>
      </c>
      <c r="C925" s="21" t="s">
        <v>181</v>
      </c>
      <c r="D925" s="153">
        <f t="shared" si="42"/>
        <v>1.5087207494548414E-2</v>
      </c>
      <c r="E925" s="2">
        <v>923003</v>
      </c>
      <c r="F925" s="233">
        <v>9.3122527666334061E-3</v>
      </c>
      <c r="G925" s="234">
        <v>417682</v>
      </c>
      <c r="H925" s="154">
        <v>9.0250533565354853E-4</v>
      </c>
      <c r="I925" s="148">
        <v>30102</v>
      </c>
      <c r="J925" s="159">
        <f t="shared" si="41"/>
        <v>9.9538931472442304E-6</v>
      </c>
      <c r="K925" s="148">
        <v>268</v>
      </c>
      <c r="R925" s="26"/>
    </row>
    <row r="926" spans="1:18" s="23" customFormat="1" ht="12.75" customHeight="1">
      <c r="A926">
        <f t="shared" si="43"/>
        <v>75</v>
      </c>
      <c r="B926" s="54" t="s">
        <v>16</v>
      </c>
      <c r="C926" s="21" t="s">
        <v>120</v>
      </c>
      <c r="D926" s="153">
        <f t="shared" si="42"/>
        <v>1.3647487202293321E-2</v>
      </c>
      <c r="E926" s="2">
        <v>834924</v>
      </c>
      <c r="F926" s="233">
        <v>2.0634005503009825E-2</v>
      </c>
      <c r="G926" s="234">
        <v>925496</v>
      </c>
      <c r="H926" s="154">
        <v>3.140863678891722E-2</v>
      </c>
      <c r="I926" s="148">
        <v>1047598</v>
      </c>
      <c r="J926" s="159">
        <f t="shared" si="41"/>
        <v>3.985661382751314E-2</v>
      </c>
      <c r="K926" s="148">
        <v>1073105</v>
      </c>
      <c r="R926" s="26"/>
    </row>
    <row r="927" spans="1:18" s="23" customFormat="1" ht="12.75" customHeight="1">
      <c r="A927">
        <f t="shared" si="43"/>
        <v>76</v>
      </c>
      <c r="B927" s="54" t="s">
        <v>0</v>
      </c>
      <c r="C927" s="21" t="s">
        <v>108</v>
      </c>
      <c r="D927" s="153">
        <f t="shared" si="42"/>
        <v>1.3258653697006427E-2</v>
      </c>
      <c r="E927" s="2">
        <v>811136</v>
      </c>
      <c r="F927" s="233">
        <v>1.7391297884192171E-2</v>
      </c>
      <c r="G927" s="234">
        <v>780051</v>
      </c>
      <c r="H927" s="154">
        <v>2.0817855701870964E-2</v>
      </c>
      <c r="I927" s="148">
        <v>694355</v>
      </c>
      <c r="J927" s="159">
        <f t="shared" si="41"/>
        <v>1.9705365706232936E-2</v>
      </c>
      <c r="K927" s="148">
        <v>530550</v>
      </c>
      <c r="R927" s="26"/>
    </row>
    <row r="928" spans="1:18" s="23" customFormat="1" ht="12.75" customHeight="1">
      <c r="A928">
        <f t="shared" si="43"/>
        <v>77</v>
      </c>
      <c r="B928" s="54" t="s">
        <v>11</v>
      </c>
      <c r="C928" s="21" t="s">
        <v>17</v>
      </c>
      <c r="D928" s="153">
        <f t="shared" si="42"/>
        <v>1.1798713670177602E-2</v>
      </c>
      <c r="E928" s="2">
        <v>721820</v>
      </c>
      <c r="F928" s="233">
        <v>1.8470981626201061E-2</v>
      </c>
      <c r="G928" s="234">
        <v>828478</v>
      </c>
      <c r="H928" s="154">
        <v>1.6854771345747494E-2</v>
      </c>
      <c r="I928" s="148">
        <v>562171</v>
      </c>
      <c r="J928" s="159">
        <f t="shared" si="41"/>
        <v>1.9943107758604244E-2</v>
      </c>
      <c r="K928" s="148">
        <v>536951</v>
      </c>
      <c r="R928" s="26"/>
    </row>
    <row r="929" spans="1:18" s="23" customFormat="1" ht="12.75" customHeight="1">
      <c r="A929">
        <f t="shared" si="43"/>
        <v>78</v>
      </c>
      <c r="B929" s="54" t="s">
        <v>0</v>
      </c>
      <c r="C929" s="21" t="s">
        <v>197</v>
      </c>
      <c r="D929" s="153">
        <f t="shared" si="42"/>
        <v>1.0357293416406203E-2</v>
      </c>
      <c r="E929" s="2">
        <v>633637</v>
      </c>
      <c r="F929" s="233">
        <v>6.2426218382821229E-6</v>
      </c>
      <c r="G929" s="234">
        <v>0</v>
      </c>
      <c r="H929" s="233">
        <v>6.2426218382821229E-6</v>
      </c>
      <c r="I929" s="234">
        <v>0</v>
      </c>
      <c r="J929" s="233">
        <v>6.2426218382821229E-6</v>
      </c>
      <c r="K929" s="234">
        <v>0</v>
      </c>
      <c r="R929" s="26"/>
    </row>
    <row r="930" spans="1:18" s="23" customFormat="1" ht="12.75" customHeight="1">
      <c r="A930">
        <f t="shared" si="43"/>
        <v>79</v>
      </c>
      <c r="B930" s="54" t="s">
        <v>0</v>
      </c>
      <c r="C930" s="21" t="s">
        <v>40</v>
      </c>
      <c r="D930" s="153">
        <f t="shared" si="42"/>
        <v>6.0117014072191529E-3</v>
      </c>
      <c r="E930" s="2">
        <v>367783</v>
      </c>
      <c r="F930" s="233">
        <v>6.0031058153940334E-3</v>
      </c>
      <c r="G930" s="234">
        <v>269257</v>
      </c>
      <c r="H930" s="154">
        <v>7.4122845366738259E-3</v>
      </c>
      <c r="I930" s="148">
        <v>247228</v>
      </c>
      <c r="J930" s="159">
        <f>(K930*100)/$K$941</f>
        <v>6.1822961792471791E-3</v>
      </c>
      <c r="K930" s="148">
        <v>166453</v>
      </c>
      <c r="R930" s="26"/>
    </row>
    <row r="931" spans="1:18" s="23" customFormat="1" ht="12.75" customHeight="1">
      <c r="A931">
        <f t="shared" si="43"/>
        <v>80</v>
      </c>
      <c r="B931" s="54" t="s">
        <v>0</v>
      </c>
      <c r="C931" s="21" t="s">
        <v>31</v>
      </c>
      <c r="D931" s="153">
        <f t="shared" si="42"/>
        <v>4.1965674981856793E-3</v>
      </c>
      <c r="E931" s="2">
        <v>256737</v>
      </c>
      <c r="F931" s="233">
        <v>2.4933700474438613E-3</v>
      </c>
      <c r="G931" s="234">
        <v>111835</v>
      </c>
      <c r="H931" s="154">
        <v>2.5198613363123313E-3</v>
      </c>
      <c r="I931" s="148">
        <v>84047</v>
      </c>
      <c r="J931" s="159">
        <f>(K931*100)/$K$941</f>
        <v>1.8553982543678567E-3</v>
      </c>
      <c r="K931" s="148">
        <v>49955</v>
      </c>
      <c r="R931" s="26"/>
    </row>
    <row r="932" spans="1:18" s="23" customFormat="1" ht="12.75" customHeight="1">
      <c r="A932">
        <f t="shared" si="43"/>
        <v>81</v>
      </c>
      <c r="B932" s="54" t="s">
        <v>0</v>
      </c>
      <c r="C932" s="21" t="s">
        <v>174</v>
      </c>
      <c r="D932" s="153">
        <f t="shared" si="42"/>
        <v>2.6520870774883569E-3</v>
      </c>
      <c r="E932" s="2">
        <v>162249</v>
      </c>
      <c r="F932" s="233">
        <v>4.1767599113706169E-4</v>
      </c>
      <c r="G932" s="234">
        <v>18734</v>
      </c>
      <c r="H932" s="154">
        <v>0</v>
      </c>
      <c r="I932" s="148">
        <v>0</v>
      </c>
      <c r="J932" s="154">
        <v>0</v>
      </c>
      <c r="K932" s="148">
        <v>0</v>
      </c>
      <c r="R932" s="26"/>
    </row>
    <row r="933" spans="1:18" s="23" customFormat="1" ht="12.75" customHeight="1">
      <c r="A933">
        <f t="shared" si="43"/>
        <v>82</v>
      </c>
      <c r="B933" s="54" t="s">
        <v>0</v>
      </c>
      <c r="C933" s="21" t="s">
        <v>129</v>
      </c>
      <c r="D933" s="153">
        <f t="shared" si="42"/>
        <v>1.8963888003560375E-3</v>
      </c>
      <c r="E933" s="2">
        <v>116017</v>
      </c>
      <c r="F933" s="233">
        <v>2.7061765668953E-3</v>
      </c>
      <c r="G933" s="234">
        <v>121380</v>
      </c>
      <c r="H933" s="154">
        <v>1.3073765087538581E-3</v>
      </c>
      <c r="I933" s="148">
        <v>43606</v>
      </c>
      <c r="J933" s="159">
        <f>(K933*100)/$K$941</f>
        <v>1.5465675770569021E-4</v>
      </c>
      <c r="K933" s="148">
        <v>4164</v>
      </c>
      <c r="R933" s="26"/>
    </row>
    <row r="934" spans="1:18" s="23" customFormat="1" ht="12.75" customHeight="1">
      <c r="A934">
        <f t="shared" si="43"/>
        <v>83</v>
      </c>
      <c r="B934" s="54" t="s">
        <v>0</v>
      </c>
      <c r="C934" s="21" t="s">
        <v>82</v>
      </c>
      <c r="D934" s="153">
        <f t="shared" si="42"/>
        <v>1.8897197205613068E-3</v>
      </c>
      <c r="E934" s="2">
        <v>115609</v>
      </c>
      <c r="F934" s="233">
        <v>4.3050234950693204E-3</v>
      </c>
      <c r="G934" s="234">
        <v>193093</v>
      </c>
      <c r="H934" s="154">
        <v>4.4558315221412109E-3</v>
      </c>
      <c r="I934" s="148">
        <v>148619</v>
      </c>
      <c r="J934" s="159">
        <f>(K934*100)/$K$941</f>
        <v>4.7142083642056761E-3</v>
      </c>
      <c r="K934" s="148">
        <v>126926</v>
      </c>
      <c r="R934" s="26"/>
    </row>
    <row r="935" spans="1:18" s="23" customFormat="1" ht="12.75" customHeight="1">
      <c r="A935">
        <f t="shared" si="43"/>
        <v>84</v>
      </c>
      <c r="B935" s="54" t="s">
        <v>11</v>
      </c>
      <c r="C935" s="21" t="s">
        <v>36</v>
      </c>
      <c r="D935" s="153">
        <f t="shared" si="42"/>
        <v>1.8290768626239278E-3</v>
      </c>
      <c r="E935" s="2">
        <v>111899</v>
      </c>
      <c r="F935" s="233">
        <v>1.964040305713525E-3</v>
      </c>
      <c r="G935" s="234">
        <v>88093</v>
      </c>
      <c r="H935" s="154">
        <v>2.6009015303948358E-3</v>
      </c>
      <c r="I935" s="148">
        <v>86750</v>
      </c>
      <c r="J935" s="159">
        <f>(K935*100)/$K$941</f>
        <v>2.1679802123051976E-3</v>
      </c>
      <c r="K935" s="148">
        <v>58371</v>
      </c>
      <c r="R935" s="26"/>
    </row>
    <row r="936" spans="1:18" s="23" customFormat="1" ht="12.75" customHeight="1">
      <c r="A936">
        <f t="shared" si="43"/>
        <v>85</v>
      </c>
      <c r="B936" s="54" t="s">
        <v>0</v>
      </c>
      <c r="C936" s="21" t="s">
        <v>176</v>
      </c>
      <c r="D936" s="153">
        <f t="shared" si="42"/>
        <v>3.771135782946821E-4</v>
      </c>
      <c r="E936" s="2">
        <v>23071</v>
      </c>
      <c r="F936" s="233">
        <v>5.4542678804190658E-4</v>
      </c>
      <c r="G936" s="234">
        <v>24464</v>
      </c>
      <c r="H936" s="154">
        <v>3.7671847526698685E-4</v>
      </c>
      <c r="I936" s="148">
        <v>12565</v>
      </c>
      <c r="J936" s="159">
        <f>(K936*100)/$K$941</f>
        <v>0</v>
      </c>
      <c r="K936" s="148">
        <v>0</v>
      </c>
      <c r="R936" s="26"/>
    </row>
    <row r="937" spans="1:18" s="23" customFormat="1" ht="12.75" customHeight="1">
      <c r="A937">
        <f t="shared" si="43"/>
        <v>86</v>
      </c>
      <c r="B937" s="54" t="s">
        <v>0</v>
      </c>
      <c r="C937" s="21" t="s">
        <v>20</v>
      </c>
      <c r="D937" s="153">
        <f t="shared" si="42"/>
        <v>6.0495745883083456E-5</v>
      </c>
      <c r="E937" s="2">
        <v>3701</v>
      </c>
      <c r="F937" s="233">
        <v>2.2562618929791101E-5</v>
      </c>
      <c r="G937" s="234">
        <v>1012</v>
      </c>
      <c r="H937" s="154">
        <v>9.0424426693611813E-5</v>
      </c>
      <c r="I937" s="148">
        <v>3016</v>
      </c>
      <c r="J937" s="159">
        <f>(K937*100)/$K$941</f>
        <v>1.9569799624190244E-4</v>
      </c>
      <c r="K937" s="148">
        <v>5269</v>
      </c>
      <c r="R937" s="26"/>
    </row>
    <row r="938" spans="1:18" s="23" customFormat="1" ht="12.75" customHeight="1">
      <c r="A938">
        <f t="shared" si="43"/>
        <v>87</v>
      </c>
      <c r="B938" s="54" t="s">
        <v>0</v>
      </c>
      <c r="C938" s="21" t="s">
        <v>227</v>
      </c>
      <c r="D938" s="153">
        <f t="shared" si="42"/>
        <v>3.9066423307368137E-5</v>
      </c>
      <c r="E938" s="2">
        <v>2390</v>
      </c>
      <c r="F938" s="233">
        <v>5.2638679143514615E-4</v>
      </c>
      <c r="G938" s="234">
        <v>23610</v>
      </c>
      <c r="H938" s="154">
        <v>0</v>
      </c>
      <c r="I938" s="148">
        <v>0</v>
      </c>
      <c r="J938" s="154">
        <v>0</v>
      </c>
      <c r="K938" s="148">
        <v>0</v>
      </c>
      <c r="R938" s="26"/>
    </row>
    <row r="939" spans="1:18" s="23" customFormat="1" ht="12.75" customHeight="1">
      <c r="A939">
        <f t="shared" si="43"/>
        <v>88</v>
      </c>
      <c r="B939" s="54" t="s">
        <v>0</v>
      </c>
      <c r="C939" s="232" t="s">
        <v>130</v>
      </c>
      <c r="D939" s="233">
        <v>6.2426218382821229E-6</v>
      </c>
      <c r="E939" s="234">
        <v>0</v>
      </c>
      <c r="F939" s="233">
        <v>6.2426218382821229E-6</v>
      </c>
      <c r="G939" s="234">
        <v>280</v>
      </c>
      <c r="H939" s="154">
        <v>6.6625053381480157E-4</v>
      </c>
      <c r="I939" s="148">
        <v>22222</v>
      </c>
      <c r="J939" s="159">
        <f>(K939*100)/$K$941</f>
        <v>4.1934860435923777E-3</v>
      </c>
      <c r="K939" s="148">
        <v>112906</v>
      </c>
      <c r="L939" s="22"/>
      <c r="R939" s="26"/>
    </row>
    <row r="940" spans="1:18" s="22" customFormat="1" ht="12.75" customHeight="1">
      <c r="A940">
        <f t="shared" si="43"/>
        <v>89</v>
      </c>
      <c r="B940" s="54" t="s">
        <v>0</v>
      </c>
      <c r="C940" s="232" t="s">
        <v>190</v>
      </c>
      <c r="D940" s="233">
        <v>0</v>
      </c>
      <c r="E940" s="234">
        <v>0</v>
      </c>
      <c r="F940" s="233">
        <v>5.3876368103266022E-2</v>
      </c>
      <c r="G940" s="234">
        <v>2416514</v>
      </c>
      <c r="H940" s="154">
        <v>5.8285798544901457E-2</v>
      </c>
      <c r="I940" s="148">
        <v>1944054</v>
      </c>
      <c r="J940" s="159">
        <f>(K940*100)/$K$941</f>
        <v>5.1902161625802912E-2</v>
      </c>
      <c r="K940" s="148">
        <v>1397421</v>
      </c>
      <c r="L940" s="23"/>
      <c r="R940" s="8"/>
    </row>
    <row r="941" spans="1:18" s="23" customFormat="1" ht="12.75" customHeight="1">
      <c r="A941"/>
      <c r="B941" s="134"/>
      <c r="C941" s="129" t="s">
        <v>128</v>
      </c>
      <c r="D941" s="132">
        <v>100</v>
      </c>
      <c r="E941" s="3">
        <v>6117785550</v>
      </c>
      <c r="F941" s="116">
        <v>100</v>
      </c>
      <c r="G941" s="115">
        <v>4485294917</v>
      </c>
      <c r="H941" s="25">
        <v>100</v>
      </c>
      <c r="I941" s="3">
        <v>3335381943</v>
      </c>
      <c r="J941" s="33">
        <f>(K941*100)/$K$941</f>
        <v>100</v>
      </c>
      <c r="K941" s="3">
        <v>2692413873</v>
      </c>
      <c r="R941" s="26"/>
    </row>
    <row r="942" spans="1:18" s="23" customFormat="1" ht="12.75" customHeight="1">
      <c r="A942"/>
      <c r="B942" s="134"/>
      <c r="R942" s="26"/>
    </row>
    <row r="943" spans="1:18" s="23" customFormat="1" ht="12.75" customHeight="1">
      <c r="A943" s="36"/>
      <c r="B943" s="36"/>
      <c r="C943" s="36"/>
      <c r="D943" s="36"/>
      <c r="E943" s="36"/>
      <c r="F943" s="36"/>
      <c r="G943" s="36"/>
      <c r="H943" s="55"/>
      <c r="I943" s="133"/>
      <c r="J943" s="59"/>
      <c r="K943" s="59"/>
      <c r="R943" s="26"/>
    </row>
    <row r="944" spans="1:18" s="23" customFormat="1" ht="12.75" customHeight="1">
      <c r="A944" s="37" t="s">
        <v>90</v>
      </c>
      <c r="B944" s="37"/>
      <c r="C944" s="37"/>
      <c r="D944" s="37"/>
      <c r="E944" s="37"/>
      <c r="F944" s="37"/>
      <c r="G944" s="37"/>
      <c r="H944" s="48"/>
      <c r="I944" s="49"/>
      <c r="J944" s="149"/>
      <c r="K944" s="150"/>
      <c r="R944" s="26"/>
    </row>
    <row r="945" spans="1:18" s="23" customFormat="1" ht="12.75" customHeight="1">
      <c r="A945">
        <v>1</v>
      </c>
      <c r="B945" s="54" t="s">
        <v>0</v>
      </c>
      <c r="C945" s="21" t="s">
        <v>43</v>
      </c>
      <c r="D945" s="28">
        <v>74.033623516215599</v>
      </c>
      <c r="E945" s="2">
        <v>3118972225</v>
      </c>
      <c r="F945" s="235">
        <v>74.574971695265674</v>
      </c>
      <c r="G945" s="236">
        <v>2523750201</v>
      </c>
      <c r="H945" s="147">
        <v>79.168745275660356</v>
      </c>
      <c r="I945" s="148">
        <v>2000611995</v>
      </c>
      <c r="J945" s="147">
        <v>78.606378014296538</v>
      </c>
      <c r="K945" s="148">
        <v>1440281051</v>
      </c>
      <c r="R945" s="26"/>
    </row>
    <row r="946" spans="1:18" s="23" customFormat="1" ht="12.75" customHeight="1">
      <c r="A946">
        <f t="shared" ref="A946:A947" si="44">+A945+1</f>
        <v>2</v>
      </c>
      <c r="B946" s="54" t="s">
        <v>0</v>
      </c>
      <c r="C946" s="21" t="s">
        <v>56</v>
      </c>
      <c r="D946" s="28">
        <v>10.216139725162552</v>
      </c>
      <c r="E946" s="2">
        <v>430397089</v>
      </c>
      <c r="F946" s="235">
        <v>9.7656091259253266</v>
      </c>
      <c r="G946" s="236">
        <v>330485650</v>
      </c>
      <c r="H946" s="147">
        <v>8.283345010171784</v>
      </c>
      <c r="I946" s="148">
        <v>209321991</v>
      </c>
      <c r="J946" s="147">
        <v>8.5525947279078895</v>
      </c>
      <c r="K946" s="148">
        <v>156706624</v>
      </c>
      <c r="M946" s="140"/>
      <c r="N946" s="139"/>
      <c r="O946" s="40"/>
      <c r="P946" s="39"/>
      <c r="Q946" s="26"/>
      <c r="R946" s="26"/>
    </row>
    <row r="947" spans="1:18" s="23" customFormat="1" ht="12.75" customHeight="1">
      <c r="A947">
        <f t="shared" si="44"/>
        <v>3</v>
      </c>
      <c r="B947" s="54" t="s">
        <v>0</v>
      </c>
      <c r="C947" s="21" t="s">
        <v>52</v>
      </c>
      <c r="D947" s="28">
        <v>5.3813447728692312</v>
      </c>
      <c r="E947" s="2">
        <v>226711379</v>
      </c>
      <c r="F947" s="235">
        <v>6.335448126887945</v>
      </c>
      <c r="G947" s="236">
        <v>214402877</v>
      </c>
      <c r="H947" s="147">
        <v>3.2209496928077592</v>
      </c>
      <c r="I947" s="148">
        <v>81394123</v>
      </c>
      <c r="J947" s="147">
        <v>3.9604892610911984</v>
      </c>
      <c r="K947" s="148">
        <v>72566855</v>
      </c>
      <c r="M947" s="138"/>
      <c r="Q947" s="26"/>
      <c r="R947" s="26"/>
    </row>
    <row r="948" spans="1:18" s="23" customFormat="1" ht="12.75" customHeight="1">
      <c r="A948">
        <f t="shared" ref="A948:A954" si="45">+A947+1</f>
        <v>4</v>
      </c>
      <c r="B948" s="54" t="s">
        <v>0</v>
      </c>
      <c r="C948" s="21" t="s">
        <v>150</v>
      </c>
      <c r="D948" s="28">
        <v>4.2433243618325172</v>
      </c>
      <c r="E948" s="2">
        <v>178767568</v>
      </c>
      <c r="F948" s="235">
        <v>3.8253154441933308</v>
      </c>
      <c r="G948" s="236">
        <v>129455505</v>
      </c>
      <c r="H948" s="147">
        <v>3.7682069917283672</v>
      </c>
      <c r="I948" s="148">
        <v>95223438</v>
      </c>
      <c r="J948" s="147">
        <v>3.6105227092191154</v>
      </c>
      <c r="K948" s="148">
        <v>66154523</v>
      </c>
      <c r="M948" s="138"/>
      <c r="Q948" s="26"/>
      <c r="R948" s="26"/>
    </row>
    <row r="949" spans="1:18" s="23" customFormat="1" ht="12.75" customHeight="1">
      <c r="A949">
        <f t="shared" si="45"/>
        <v>5</v>
      </c>
      <c r="B949" s="54" t="s">
        <v>0</v>
      </c>
      <c r="C949" s="21" t="s">
        <v>46</v>
      </c>
      <c r="D949" s="28">
        <v>2.6779772871754806</v>
      </c>
      <c r="E949" s="2">
        <v>112820856</v>
      </c>
      <c r="F949" s="235">
        <v>2.400506759076424</v>
      </c>
      <c r="G949" s="236">
        <v>81237435</v>
      </c>
      <c r="H949" s="147">
        <v>2.4077449780159967</v>
      </c>
      <c r="I949" s="148">
        <v>60844257</v>
      </c>
      <c r="J949" s="147">
        <v>2.5031952715090084</v>
      </c>
      <c r="K949" s="148">
        <v>45865295</v>
      </c>
      <c r="M949" s="138"/>
      <c r="Q949" s="26"/>
      <c r="R949" s="26"/>
    </row>
    <row r="950" spans="1:18" s="23" customFormat="1" ht="12.75" customHeight="1">
      <c r="A950">
        <f t="shared" si="45"/>
        <v>6</v>
      </c>
      <c r="B950" s="54" t="s">
        <v>0</v>
      </c>
      <c r="C950" s="21" t="s">
        <v>47</v>
      </c>
      <c r="D950" s="28">
        <v>1.2530800119028898</v>
      </c>
      <c r="E950" s="2">
        <v>52791172</v>
      </c>
      <c r="F950" s="235">
        <v>1.1534360951274121</v>
      </c>
      <c r="G950" s="236">
        <v>39034337</v>
      </c>
      <c r="H950" s="147">
        <v>1.1097033823544695</v>
      </c>
      <c r="I950" s="148">
        <v>28042454</v>
      </c>
      <c r="J950" s="147">
        <v>0.65837143343222193</v>
      </c>
      <c r="K950" s="148">
        <v>12063142</v>
      </c>
      <c r="M950" s="138"/>
      <c r="Q950" s="26"/>
      <c r="R950" s="26"/>
    </row>
    <row r="951" spans="1:18" s="23" customFormat="1" ht="12.75" customHeight="1">
      <c r="A951">
        <f t="shared" si="45"/>
        <v>7</v>
      </c>
      <c r="B951" s="54" t="s">
        <v>0</v>
      </c>
      <c r="C951" s="21" t="s">
        <v>54</v>
      </c>
      <c r="D951" s="28">
        <v>0.97239551370172073</v>
      </c>
      <c r="E951" s="2">
        <v>40966178</v>
      </c>
      <c r="F951" s="235">
        <v>0.95161435655890547</v>
      </c>
      <c r="G951" s="236">
        <v>32204329</v>
      </c>
      <c r="H951" s="147">
        <v>0.90320351822939815</v>
      </c>
      <c r="I951" s="148">
        <v>22824156</v>
      </c>
      <c r="J951" s="147">
        <v>0.62739450250005735</v>
      </c>
      <c r="K951" s="148">
        <v>11495561</v>
      </c>
      <c r="M951" s="138"/>
      <c r="Q951" s="26"/>
      <c r="R951" s="26"/>
    </row>
    <row r="952" spans="1:18" s="23" customFormat="1" ht="12.75" customHeight="1">
      <c r="A952">
        <f t="shared" si="45"/>
        <v>8</v>
      </c>
      <c r="B952" s="54" t="s">
        <v>0</v>
      </c>
      <c r="C952" s="21" t="s">
        <v>137</v>
      </c>
      <c r="D952" s="28">
        <v>0.76193479957517529</v>
      </c>
      <c r="E952" s="2">
        <v>32099651</v>
      </c>
      <c r="F952" s="235">
        <v>0.69306487837308284</v>
      </c>
      <c r="G952" s="236">
        <v>23454553</v>
      </c>
      <c r="H952" s="147">
        <v>0.70315329991883579</v>
      </c>
      <c r="I952" s="148">
        <v>17768842</v>
      </c>
      <c r="J952" s="147">
        <v>0.7537892505752809</v>
      </c>
      <c r="K952" s="148">
        <v>13811454</v>
      </c>
      <c r="M952" s="138"/>
      <c r="Q952" s="26"/>
      <c r="R952" s="26"/>
    </row>
    <row r="953" spans="1:18" s="23" customFormat="1" ht="12.75" customHeight="1">
      <c r="A953">
        <f t="shared" si="45"/>
        <v>9</v>
      </c>
      <c r="B953" s="54" t="s">
        <v>0</v>
      </c>
      <c r="C953" s="21" t="s">
        <v>222</v>
      </c>
      <c r="D953" s="28">
        <v>0.29472646834575034</v>
      </c>
      <c r="E953" s="2">
        <v>12416570</v>
      </c>
      <c r="F953" s="235">
        <v>0.12816865088363008</v>
      </c>
      <c r="G953" s="236">
        <v>4337456</v>
      </c>
      <c r="H953" s="147">
        <v>8.3682041284376604E-2</v>
      </c>
      <c r="I953" s="148">
        <v>2114664</v>
      </c>
      <c r="J953" s="147">
        <v>6.3019152483403701E-2</v>
      </c>
      <c r="K953" s="148">
        <v>1154681</v>
      </c>
      <c r="M953" s="138"/>
      <c r="Q953" s="26"/>
      <c r="R953" s="26"/>
    </row>
    <row r="954" spans="1:18" s="23" customFormat="1" ht="12.75" customHeight="1">
      <c r="A954">
        <f t="shared" si="45"/>
        <v>10</v>
      </c>
      <c r="B954" s="54" t="s">
        <v>0</v>
      </c>
      <c r="C954" s="21" t="s">
        <v>138</v>
      </c>
      <c r="D954" s="28">
        <v>0.10624857175133824</v>
      </c>
      <c r="E954" s="2">
        <v>4476160</v>
      </c>
      <c r="F954" s="235">
        <v>4.4413318466635508E-2</v>
      </c>
      <c r="G954" s="236">
        <v>1503026</v>
      </c>
      <c r="H954" s="147">
        <v>5.2259487492348343E-2</v>
      </c>
      <c r="I954" s="148">
        <v>1320609</v>
      </c>
      <c r="J954" s="147">
        <v>5.0973274702380646E-2</v>
      </c>
      <c r="K954" s="148">
        <v>933968</v>
      </c>
      <c r="M954" s="138"/>
      <c r="Q954" s="26"/>
      <c r="R954" s="26"/>
    </row>
    <row r="955" spans="1:18" s="23" customFormat="1" ht="12.75" customHeight="1">
      <c r="A955" s="23">
        <v>11</v>
      </c>
      <c r="B955" s="54" t="s">
        <v>0</v>
      </c>
      <c r="C955" s="21" t="s">
        <v>116</v>
      </c>
      <c r="D955" s="28">
        <v>5.920497146774522E-2</v>
      </c>
      <c r="E955" s="2">
        <v>2494254</v>
      </c>
      <c r="F955" s="235">
        <v>0.12745154924164365</v>
      </c>
      <c r="G955" s="236">
        <v>4313188</v>
      </c>
      <c r="H955" s="147">
        <v>0.29900632233630231</v>
      </c>
      <c r="I955" s="148">
        <v>7555957</v>
      </c>
      <c r="J955" s="147">
        <v>0.61327240228290381</v>
      </c>
      <c r="K955" s="148">
        <v>11236806</v>
      </c>
      <c r="M955" s="138"/>
      <c r="Q955" s="26"/>
      <c r="R955" s="26"/>
    </row>
    <row r="956" spans="1:18" s="23" customFormat="1" ht="12.75" customHeight="1">
      <c r="A956"/>
      <c r="B956" s="134"/>
      <c r="C956" s="129" t="s">
        <v>128</v>
      </c>
      <c r="D956" s="29">
        <v>100</v>
      </c>
      <c r="E956" s="3">
        <v>4212913102</v>
      </c>
      <c r="F956" s="119">
        <v>100</v>
      </c>
      <c r="G956" s="120">
        <v>3384178557</v>
      </c>
      <c r="H956" s="29">
        <v>100</v>
      </c>
      <c r="I956" s="3">
        <v>2527022486</v>
      </c>
      <c r="J956" s="29">
        <v>100</v>
      </c>
      <c r="K956" s="3">
        <v>1832269960</v>
      </c>
      <c r="M956" s="138"/>
      <c r="Q956" s="26"/>
      <c r="R956" s="26"/>
    </row>
    <row r="957" spans="1:18" s="23" customFormat="1" ht="12.75" customHeight="1">
      <c r="A957" s="1"/>
      <c r="B957" s="1"/>
      <c r="M957" s="138"/>
      <c r="Q957" s="26"/>
      <c r="R957" s="26"/>
    </row>
    <row r="958" spans="1:18" s="23" customFormat="1" ht="12.75" customHeight="1"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M958" s="138"/>
      <c r="Q958" s="26"/>
      <c r="R958" s="26"/>
    </row>
    <row r="959" spans="1:18" s="23" customFormat="1" ht="12.75" customHeight="1"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M959" s="138"/>
      <c r="Q959" s="26"/>
      <c r="R959" s="26"/>
    </row>
    <row r="960" spans="1:18" s="23" customFormat="1" ht="12.75" customHeight="1">
      <c r="A960" s="37" t="s">
        <v>89</v>
      </c>
      <c r="B960" s="37"/>
      <c r="C960" s="37"/>
      <c r="D960" s="37"/>
      <c r="E960" s="37"/>
      <c r="F960" s="37"/>
      <c r="G960" s="37"/>
      <c r="H960" s="48"/>
      <c r="I960" s="49"/>
      <c r="J960" s="149"/>
      <c r="K960" s="150"/>
      <c r="M960" s="8"/>
      <c r="Q960" s="26"/>
      <c r="R960" s="26"/>
    </row>
    <row r="961" spans="1:18" s="23" customFormat="1" ht="12.75" customHeight="1">
      <c r="A961">
        <v>1</v>
      </c>
      <c r="B961" s="54" t="s">
        <v>0</v>
      </c>
      <c r="C961" s="21" t="s">
        <v>222</v>
      </c>
      <c r="D961" s="28">
        <v>39.464360758680066</v>
      </c>
      <c r="E961" s="2">
        <v>100007388</v>
      </c>
      <c r="F961" s="237">
        <v>43.249892189151304</v>
      </c>
      <c r="G961" s="238">
        <v>85168240</v>
      </c>
      <c r="H961" s="147">
        <v>36.308055635359636</v>
      </c>
      <c r="I961" s="148">
        <v>38435687</v>
      </c>
      <c r="J961" s="147">
        <v>27.285606548506376</v>
      </c>
      <c r="K961" s="148">
        <v>28402470</v>
      </c>
      <c r="M961" s="8"/>
      <c r="N961" s="139"/>
      <c r="O961" s="40"/>
      <c r="P961" s="39"/>
      <c r="Q961" s="26"/>
      <c r="R961" s="26"/>
    </row>
    <row r="962" spans="1:18" s="23" customFormat="1" ht="12.75" customHeight="1">
      <c r="A962">
        <f t="shared" ref="A962:A973" si="46">+A961+1</f>
        <v>2</v>
      </c>
      <c r="B962" s="54" t="s">
        <v>0</v>
      </c>
      <c r="C962" s="21" t="s">
        <v>46</v>
      </c>
      <c r="D962" s="28">
        <v>28.343036323976317</v>
      </c>
      <c r="E962" s="2">
        <v>71824628</v>
      </c>
      <c r="F962" s="237">
        <v>31.893774485323899</v>
      </c>
      <c r="G962" s="238">
        <v>62805628</v>
      </c>
      <c r="H962" s="147">
        <v>23.554967340195905</v>
      </c>
      <c r="I962" s="148">
        <v>24935275</v>
      </c>
      <c r="J962" s="147">
        <v>28.281498375595653</v>
      </c>
      <c r="K962" s="148">
        <v>29439126</v>
      </c>
      <c r="M962" s="140"/>
      <c r="N962" s="139"/>
      <c r="O962" s="40"/>
      <c r="P962" s="39"/>
      <c r="Q962" s="26"/>
      <c r="R962" s="26"/>
    </row>
    <row r="963" spans="1:18" s="23" customFormat="1" ht="12.75" customHeight="1">
      <c r="A963">
        <f t="shared" si="46"/>
        <v>3</v>
      </c>
      <c r="B963" s="54" t="s">
        <v>0</v>
      </c>
      <c r="C963" s="21" t="s">
        <v>54</v>
      </c>
      <c r="D963" s="28">
        <v>9.4901836182091905</v>
      </c>
      <c r="E963" s="2">
        <v>24049255</v>
      </c>
      <c r="F963" s="237">
        <v>10.483810746362366</v>
      </c>
      <c r="G963" s="238">
        <v>20644854</v>
      </c>
      <c r="H963" s="147">
        <v>16.824828632299564</v>
      </c>
      <c r="I963" s="148">
        <v>17810754</v>
      </c>
      <c r="J963" s="147">
        <v>15.613523119221401</v>
      </c>
      <c r="K963" s="148">
        <v>16252621</v>
      </c>
      <c r="M963" s="138"/>
      <c r="Q963" s="26"/>
      <c r="R963" s="26"/>
    </row>
    <row r="964" spans="1:18" s="23" customFormat="1" ht="12.75" customHeight="1">
      <c r="A964">
        <f t="shared" si="46"/>
        <v>4</v>
      </c>
      <c r="B964" s="54" t="s">
        <v>0</v>
      </c>
      <c r="C964" s="21" t="s">
        <v>116</v>
      </c>
      <c r="D964" s="28">
        <v>7.7006706046453131</v>
      </c>
      <c r="E964" s="2">
        <v>19514416</v>
      </c>
      <c r="F964" s="237">
        <v>9.4941492787495984E-3</v>
      </c>
      <c r="G964" s="238">
        <v>18696</v>
      </c>
      <c r="H964" s="147">
        <v>1.1328175379803483E-2</v>
      </c>
      <c r="I964" s="148">
        <v>11992</v>
      </c>
      <c r="J964" s="147">
        <v>9.3598783698071904E-3</v>
      </c>
      <c r="K964" s="148">
        <v>9743</v>
      </c>
      <c r="M964" s="138"/>
      <c r="Q964" s="26"/>
      <c r="R964" s="26"/>
    </row>
    <row r="965" spans="1:18" s="23" customFormat="1" ht="12.75" customHeight="1">
      <c r="A965">
        <f t="shared" si="46"/>
        <v>5</v>
      </c>
      <c r="B965" s="54" t="s">
        <v>0</v>
      </c>
      <c r="C965" s="21" t="s">
        <v>150</v>
      </c>
      <c r="D965" s="28">
        <v>6.3495746435021454</v>
      </c>
      <c r="E965" s="2">
        <v>16090578</v>
      </c>
      <c r="F965" s="237">
        <v>3.4580575058935858</v>
      </c>
      <c r="G965" s="238">
        <v>6809651</v>
      </c>
      <c r="H965" s="147">
        <v>5.809074542955309</v>
      </c>
      <c r="I965" s="148">
        <v>6149483</v>
      </c>
      <c r="J965" s="147">
        <v>10.292922691718106</v>
      </c>
      <c r="K965" s="148">
        <v>10714236</v>
      </c>
      <c r="M965" s="138"/>
      <c r="Q965" s="26"/>
      <c r="R965" s="26"/>
    </row>
    <row r="966" spans="1:18" s="23" customFormat="1" ht="12.75" customHeight="1">
      <c r="A966">
        <f t="shared" si="46"/>
        <v>6</v>
      </c>
      <c r="B966" s="54" t="s">
        <v>0</v>
      </c>
      <c r="C966" s="21" t="s">
        <v>52</v>
      </c>
      <c r="D966" s="28">
        <v>3.8138188646418123</v>
      </c>
      <c r="E966" s="2">
        <v>9664671</v>
      </c>
      <c r="F966" s="237">
        <v>5.3162152711410666</v>
      </c>
      <c r="G966" s="238">
        <v>10468759</v>
      </c>
      <c r="H966" s="147">
        <v>7.7179807285556539</v>
      </c>
      <c r="I966" s="148">
        <v>8170250</v>
      </c>
      <c r="J966" s="147">
        <v>7.9181170211131784</v>
      </c>
      <c r="K966" s="148">
        <v>8242224</v>
      </c>
      <c r="M966" s="138"/>
      <c r="Q966" s="26"/>
      <c r="R966" s="26"/>
    </row>
    <row r="967" spans="1:18" s="23" customFormat="1" ht="12.75" customHeight="1">
      <c r="A967">
        <f t="shared" si="46"/>
        <v>7</v>
      </c>
      <c r="B967" s="54" t="s">
        <v>0</v>
      </c>
      <c r="C967" s="21" t="s">
        <v>56</v>
      </c>
      <c r="D967" s="28">
        <v>2.3870476897565158</v>
      </c>
      <c r="E967" s="2">
        <v>6049063</v>
      </c>
      <c r="F967" s="237">
        <v>2.8313131444907298</v>
      </c>
      <c r="G967" s="238">
        <v>5575458</v>
      </c>
      <c r="H967" s="147">
        <v>5.0756394229307302</v>
      </c>
      <c r="I967" s="148">
        <v>5373069</v>
      </c>
      <c r="J967" s="147">
        <v>5.6750403746226228</v>
      </c>
      <c r="K967" s="148">
        <v>5907333</v>
      </c>
      <c r="M967" s="138"/>
      <c r="Q967" s="26"/>
      <c r="R967" s="26"/>
    </row>
    <row r="968" spans="1:18" s="23" customFormat="1" ht="12.75" customHeight="1">
      <c r="A968">
        <f t="shared" si="46"/>
        <v>8</v>
      </c>
      <c r="B968" s="54" t="s">
        <v>0</v>
      </c>
      <c r="C968" s="21" t="s">
        <v>138</v>
      </c>
      <c r="D968" s="28">
        <v>1.8163771817128211</v>
      </c>
      <c r="E968" s="2">
        <v>4602916</v>
      </c>
      <c r="F968" s="237">
        <v>1.9614584360023219</v>
      </c>
      <c r="G968" s="238">
        <v>3862529</v>
      </c>
      <c r="H968" s="147">
        <v>3.4580568402535414</v>
      </c>
      <c r="I968" s="148">
        <v>3660697</v>
      </c>
      <c r="J968" s="147">
        <v>3.9745042792551173</v>
      </c>
      <c r="K968" s="148">
        <v>4137190</v>
      </c>
      <c r="M968" s="138"/>
      <c r="Q968" s="26"/>
      <c r="R968" s="26"/>
    </row>
    <row r="969" spans="1:18" s="23" customFormat="1" ht="12.75" customHeight="1">
      <c r="A969">
        <f t="shared" si="46"/>
        <v>9</v>
      </c>
      <c r="B969" s="54" t="s">
        <v>0</v>
      </c>
      <c r="C969" s="21" t="s">
        <v>44</v>
      </c>
      <c r="D969" s="28">
        <v>0.29476870983929782</v>
      </c>
      <c r="E969" s="2">
        <v>746979</v>
      </c>
      <c r="F969" s="237">
        <v>0.34090678784294093</v>
      </c>
      <c r="G969" s="238">
        <v>671318</v>
      </c>
      <c r="H969" s="147">
        <v>0.50430784758688185</v>
      </c>
      <c r="I969" s="148">
        <v>533860</v>
      </c>
      <c r="J969" s="147">
        <v>0.42125216727584969</v>
      </c>
      <c r="K969" s="148">
        <v>438495</v>
      </c>
      <c r="M969" s="138"/>
      <c r="Q969" s="26"/>
      <c r="R969" s="26"/>
    </row>
    <row r="970" spans="1:18" s="23" customFormat="1" ht="12.75" customHeight="1">
      <c r="A970">
        <f t="shared" si="46"/>
        <v>10</v>
      </c>
      <c r="B970" s="54" t="s">
        <v>0</v>
      </c>
      <c r="C970" s="21" t="s">
        <v>137</v>
      </c>
      <c r="D970" s="28">
        <v>0.12849790986930118</v>
      </c>
      <c r="E970" s="2">
        <v>325629</v>
      </c>
      <c r="F970" s="237">
        <v>0.20678314004636483</v>
      </c>
      <c r="G970" s="238">
        <v>407200</v>
      </c>
      <c r="H970" s="147">
        <v>0.32263856405061547</v>
      </c>
      <c r="I970" s="148">
        <v>341545</v>
      </c>
      <c r="J970" s="147">
        <v>0.12430971377361293</v>
      </c>
      <c r="K970" s="148">
        <v>129398</v>
      </c>
      <c r="M970" s="138"/>
      <c r="Q970" s="26"/>
      <c r="R970" s="26"/>
    </row>
    <row r="971" spans="1:18" s="23" customFormat="1" ht="12.75" customHeight="1">
      <c r="A971">
        <f t="shared" si="46"/>
        <v>11</v>
      </c>
      <c r="B971" s="54" t="s">
        <v>0</v>
      </c>
      <c r="C971" s="21" t="s">
        <v>47</v>
      </c>
      <c r="D971" s="28">
        <v>0.11082746925732423</v>
      </c>
      <c r="E971" s="2">
        <v>280850</v>
      </c>
      <c r="F971" s="237">
        <v>0.12347370670361842</v>
      </c>
      <c r="G971" s="238">
        <v>243146</v>
      </c>
      <c r="H971" s="147">
        <v>0.1878670952996829</v>
      </c>
      <c r="I971" s="148">
        <v>198876</v>
      </c>
      <c r="J971" s="147">
        <v>0.16321426004704839</v>
      </c>
      <c r="K971" s="148">
        <v>169895</v>
      </c>
      <c r="M971" s="138"/>
      <c r="Q971" s="26"/>
      <c r="R971" s="26"/>
    </row>
    <row r="972" spans="1:18" s="23" customFormat="1" ht="12.75" customHeight="1">
      <c r="A972">
        <f t="shared" si="46"/>
        <v>12</v>
      </c>
      <c r="B972" s="54" t="s">
        <v>0</v>
      </c>
      <c r="C972" s="21" t="s">
        <v>43</v>
      </c>
      <c r="D972" s="28">
        <v>6.2844324787520639E-2</v>
      </c>
      <c r="E972" s="2">
        <v>159255</v>
      </c>
      <c r="F972" s="237">
        <v>7.4354585868341691E-2</v>
      </c>
      <c r="G972" s="238">
        <v>146420</v>
      </c>
      <c r="H972" s="147">
        <v>0.12371346166320908</v>
      </c>
      <c r="I972" s="148">
        <v>130963</v>
      </c>
      <c r="J972" s="147">
        <v>0.13332086630453682</v>
      </c>
      <c r="K972" s="148">
        <v>138778</v>
      </c>
      <c r="M972" s="138"/>
      <c r="Q972" s="26"/>
      <c r="R972" s="26"/>
    </row>
    <row r="973" spans="1:18" s="23" customFormat="1" ht="12.75" customHeight="1">
      <c r="A973">
        <f t="shared" si="46"/>
        <v>13</v>
      </c>
      <c r="B973" s="54" t="s">
        <v>0</v>
      </c>
      <c r="C973" s="21" t="s">
        <v>45</v>
      </c>
      <c r="D973" s="28">
        <v>3.7991901122371899E-2</v>
      </c>
      <c r="E973" s="2">
        <v>96276</v>
      </c>
      <c r="F973" s="237">
        <v>5.0465851894714246E-2</v>
      </c>
      <c r="G973" s="238">
        <v>99378</v>
      </c>
      <c r="H973" s="147">
        <v>0.10154171346946597</v>
      </c>
      <c r="I973" s="148">
        <v>107492</v>
      </c>
      <c r="J973" s="147">
        <v>0.10733070419668876</v>
      </c>
      <c r="K973" s="148">
        <v>111724</v>
      </c>
      <c r="M973" s="138"/>
      <c r="Q973" s="26"/>
      <c r="R973" s="26"/>
    </row>
    <row r="974" spans="1:18" s="23" customFormat="1" ht="12.75" customHeight="1">
      <c r="B974" s="59"/>
      <c r="C974" s="129" t="s">
        <v>128</v>
      </c>
      <c r="D974" s="29">
        <v>100</v>
      </c>
      <c r="E974" s="3">
        <v>253411904</v>
      </c>
      <c r="F974" s="117">
        <v>100</v>
      </c>
      <c r="G974" s="118">
        <v>196921277</v>
      </c>
      <c r="H974" s="29">
        <v>100</v>
      </c>
      <c r="I974" s="3">
        <v>105859943</v>
      </c>
      <c r="J974" s="29">
        <v>100</v>
      </c>
      <c r="K974" s="3">
        <v>104093233</v>
      </c>
      <c r="M974" s="8"/>
      <c r="Q974" s="26"/>
      <c r="R974" s="26"/>
    </row>
    <row r="975" spans="1:18" s="23" customFormat="1" ht="12.75" customHeight="1">
      <c r="B975" s="59"/>
      <c r="F975" s="59"/>
      <c r="G975" s="59"/>
      <c r="H975" s="59"/>
      <c r="I975" s="59"/>
      <c r="J975" s="59"/>
      <c r="K975" s="59"/>
      <c r="M975" s="36"/>
      <c r="N975"/>
      <c r="O975" s="20"/>
      <c r="P975" s="21"/>
      <c r="Q975" s="26"/>
      <c r="R975" s="26"/>
    </row>
    <row r="976" spans="1:18" s="23" customFormat="1" ht="12.75" customHeight="1"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M976" s="36"/>
      <c r="N976"/>
      <c r="O976" s="20"/>
      <c r="P976" s="21"/>
      <c r="Q976" s="26"/>
      <c r="R976" s="26"/>
    </row>
    <row r="977" spans="1:18" s="23" customFormat="1" ht="12.75" customHeight="1">
      <c r="A977" s="37" t="s">
        <v>87</v>
      </c>
      <c r="B977" s="37"/>
      <c r="C977" s="37"/>
      <c r="D977" s="37"/>
      <c r="E977" s="37"/>
      <c r="F977" s="37"/>
      <c r="G977" s="37"/>
      <c r="H977" s="48"/>
      <c r="I977" s="49"/>
      <c r="J977" s="149"/>
      <c r="K977" s="150"/>
      <c r="M977" s="140"/>
      <c r="N977" s="139"/>
      <c r="O977" s="40"/>
      <c r="P977" s="39"/>
      <c r="Q977" s="26"/>
      <c r="R977" s="26"/>
    </row>
    <row r="978" spans="1:18" s="23" customFormat="1" ht="12.75" customHeight="1">
      <c r="A978">
        <v>1</v>
      </c>
      <c r="B978" s="54" t="s">
        <v>11</v>
      </c>
      <c r="C978" s="21" t="s">
        <v>18</v>
      </c>
      <c r="D978" s="40">
        <v>30.356438249899153</v>
      </c>
      <c r="E978" s="2">
        <v>178014966</v>
      </c>
      <c r="F978" s="240">
        <v>30.92451135466834</v>
      </c>
      <c r="G978" s="241">
        <v>137420532</v>
      </c>
      <c r="H978" s="154">
        <v>28.163891296346094</v>
      </c>
      <c r="I978" s="148">
        <v>88818735</v>
      </c>
      <c r="J978" s="159">
        <f>(K978*100)/$K$1005</f>
        <v>26.111005561951121</v>
      </c>
      <c r="K978" s="148">
        <v>61625707</v>
      </c>
      <c r="M978" s="138"/>
      <c r="N978" s="143"/>
      <c r="O978" s="40"/>
      <c r="P978" s="39"/>
      <c r="Q978" s="26"/>
      <c r="R978" s="26"/>
    </row>
    <row r="979" spans="1:18" s="23" customFormat="1" ht="12.75" customHeight="1">
      <c r="A979">
        <f>+A978+1</f>
        <v>2</v>
      </c>
      <c r="B979" s="54" t="s">
        <v>0</v>
      </c>
      <c r="C979" s="21" t="s">
        <v>114</v>
      </c>
      <c r="D979" s="40">
        <v>17.890178896459982</v>
      </c>
      <c r="E979" s="2">
        <v>104910845</v>
      </c>
      <c r="F979" s="240">
        <v>13.908122493770126</v>
      </c>
      <c r="G979" s="241">
        <v>61804100</v>
      </c>
      <c r="H979" s="154">
        <v>14.638886603433612</v>
      </c>
      <c r="I979" s="148">
        <v>46165758</v>
      </c>
      <c r="J979" s="159">
        <f>(K979*100)/$K$1005</f>
        <v>18.257136961616308</v>
      </c>
      <c r="K979" s="148">
        <v>43089454</v>
      </c>
      <c r="M979" s="138"/>
      <c r="N979" s="143"/>
      <c r="O979" s="40"/>
      <c r="P979" s="39"/>
      <c r="Q979" s="26"/>
      <c r="R979" s="26"/>
    </row>
    <row r="980" spans="1:18" s="23" customFormat="1" ht="12.75" customHeight="1">
      <c r="A980">
        <f t="shared" ref="A980:A1003" si="47">+A979+1</f>
        <v>3</v>
      </c>
      <c r="B980" s="54" t="s">
        <v>0</v>
      </c>
      <c r="C980" s="21" t="s">
        <v>202</v>
      </c>
      <c r="D980" s="40">
        <v>15.285252384343798</v>
      </c>
      <c r="E980" s="2">
        <v>89635143</v>
      </c>
      <c r="F980" s="240">
        <v>21.640765722142312</v>
      </c>
      <c r="G980" s="241">
        <v>96165967</v>
      </c>
      <c r="H980" s="154">
        <v>24.939081082597475</v>
      </c>
      <c r="I980" s="148">
        <v>78648849</v>
      </c>
      <c r="J980" s="159">
        <f>(K980*100)/$K$1005</f>
        <v>23.833138500506113</v>
      </c>
      <c r="K980" s="148">
        <v>56249615</v>
      </c>
      <c r="M980" s="138"/>
      <c r="N980" s="143"/>
      <c r="O980" s="40"/>
      <c r="P980" s="39"/>
      <c r="Q980" s="26"/>
      <c r="R980" s="26"/>
    </row>
    <row r="981" spans="1:18" s="23" customFormat="1" ht="12.75" customHeight="1">
      <c r="A981">
        <f t="shared" si="47"/>
        <v>4</v>
      </c>
      <c r="B981" s="54" t="s">
        <v>0</v>
      </c>
      <c r="C981" s="21" t="s">
        <v>113</v>
      </c>
      <c r="D981" s="40">
        <v>14.027607323275429</v>
      </c>
      <c r="E981" s="2">
        <v>82260113</v>
      </c>
      <c r="F981" s="240">
        <v>15.298836852662772</v>
      </c>
      <c r="G981" s="241">
        <v>67984075</v>
      </c>
      <c r="H981" s="154">
        <v>15.765684071200535</v>
      </c>
      <c r="I981" s="148">
        <v>49719270</v>
      </c>
      <c r="J981" s="159">
        <f>(K981*100)/$K$1005</f>
        <v>15.651351634201825</v>
      </c>
      <c r="K981" s="148">
        <v>36939428</v>
      </c>
      <c r="M981" s="138"/>
      <c r="N981" s="143"/>
      <c r="O981" s="40"/>
      <c r="P981" s="39"/>
      <c r="Q981" s="26"/>
      <c r="R981" s="26"/>
    </row>
    <row r="982" spans="1:18" s="23" customFormat="1" ht="12.75" customHeight="1">
      <c r="A982">
        <f t="shared" si="47"/>
        <v>5</v>
      </c>
      <c r="B982" s="54" t="s">
        <v>0</v>
      </c>
      <c r="C982" s="21" t="s">
        <v>117</v>
      </c>
      <c r="D982" s="40">
        <v>5.5471259668471582</v>
      </c>
      <c r="E982" s="2">
        <v>32529226</v>
      </c>
      <c r="F982" s="240">
        <v>5.2466772470302736</v>
      </c>
      <c r="G982" s="241">
        <v>23314877</v>
      </c>
      <c r="H982" s="154">
        <v>5.5874988161690471</v>
      </c>
      <c r="I982" s="148">
        <v>17620952</v>
      </c>
      <c r="J982" s="159">
        <f>(K982*100)/$K$1005</f>
        <v>5.8106381689584063</v>
      </c>
      <c r="K982" s="148">
        <v>13713937</v>
      </c>
      <c r="M982" s="138"/>
      <c r="N982" s="143"/>
      <c r="O982" s="40"/>
      <c r="P982" s="39"/>
      <c r="Q982" s="26"/>
      <c r="R982" s="26"/>
    </row>
    <row r="983" spans="1:18" s="23" customFormat="1" ht="12.75" customHeight="1">
      <c r="A983">
        <f t="shared" si="47"/>
        <v>6</v>
      </c>
      <c r="B983" s="56" t="s">
        <v>0</v>
      </c>
      <c r="C983" s="21" t="s">
        <v>165</v>
      </c>
      <c r="D983" s="40">
        <v>3.5064130565147136</v>
      </c>
      <c r="E983" s="2">
        <v>20562162</v>
      </c>
      <c r="F983" s="240">
        <v>2.9712734725235208</v>
      </c>
      <c r="G983" s="241">
        <v>13203571</v>
      </c>
      <c r="H983" s="161">
        <v>0</v>
      </c>
      <c r="I983" s="151">
        <v>0</v>
      </c>
      <c r="J983" s="161">
        <v>0</v>
      </c>
      <c r="K983" s="151">
        <v>0</v>
      </c>
      <c r="M983" s="138"/>
      <c r="N983" s="143"/>
      <c r="O983" s="40"/>
      <c r="P983" s="39"/>
      <c r="Q983" s="26"/>
      <c r="R983" s="26"/>
    </row>
    <row r="984" spans="1:18" s="23" customFormat="1" ht="12.75" customHeight="1">
      <c r="A984">
        <f t="shared" si="47"/>
        <v>7</v>
      </c>
      <c r="B984" s="54" t="s">
        <v>0</v>
      </c>
      <c r="C984" s="21" t="s">
        <v>172</v>
      </c>
      <c r="D984" s="40">
        <v>2.7947343074211437</v>
      </c>
      <c r="E984" s="2">
        <v>16388765</v>
      </c>
      <c r="F984" s="240">
        <v>0.16894524884393475</v>
      </c>
      <c r="G984" s="241">
        <v>750749</v>
      </c>
      <c r="H984" s="154">
        <v>4.8010256952048164E-2</v>
      </c>
      <c r="I984" s="148">
        <v>151407</v>
      </c>
      <c r="J984" s="161">
        <v>0</v>
      </c>
      <c r="K984" s="151">
        <v>0</v>
      </c>
      <c r="M984" s="138"/>
      <c r="N984" s="143"/>
      <c r="O984" s="40"/>
      <c r="P984" s="39"/>
      <c r="Q984" s="26"/>
      <c r="R984" s="26"/>
    </row>
    <row r="985" spans="1:18" s="23" customFormat="1" ht="12.75" customHeight="1">
      <c r="A985">
        <f t="shared" si="47"/>
        <v>8</v>
      </c>
      <c r="B985" s="54" t="s">
        <v>0</v>
      </c>
      <c r="C985" s="21" t="s">
        <v>39</v>
      </c>
      <c r="D985" s="40">
        <v>2.3112912029533605</v>
      </c>
      <c r="E985" s="2">
        <v>13553778</v>
      </c>
      <c r="F985" s="240">
        <v>2.5322976601100251</v>
      </c>
      <c r="G985" s="241">
        <v>11252876</v>
      </c>
      <c r="H985" s="154">
        <v>2.9449255759841169</v>
      </c>
      <c r="I985" s="148">
        <v>9287231</v>
      </c>
      <c r="J985" s="159">
        <f>(K985*100)/$K$1005</f>
        <v>2.7510261030793473</v>
      </c>
      <c r="K985" s="148">
        <v>6492815</v>
      </c>
      <c r="M985" s="138"/>
      <c r="N985" s="143"/>
      <c r="O985" s="40"/>
      <c r="P985" s="39"/>
      <c r="Q985" s="26"/>
      <c r="R985" s="26"/>
    </row>
    <row r="986" spans="1:18" s="23" customFormat="1" ht="12.75" customHeight="1">
      <c r="A986">
        <f t="shared" si="47"/>
        <v>9</v>
      </c>
      <c r="B986" s="54" t="s">
        <v>0</v>
      </c>
      <c r="C986" s="21" t="s">
        <v>102</v>
      </c>
      <c r="D986" s="40">
        <v>1.4663377483185771</v>
      </c>
      <c r="E986" s="2">
        <v>8598837</v>
      </c>
      <c r="F986" s="240">
        <v>2.260220397792633</v>
      </c>
      <c r="G986" s="241">
        <v>10043835</v>
      </c>
      <c r="H986" s="154">
        <v>2.6124616732796788</v>
      </c>
      <c r="I986" s="148">
        <v>8238760</v>
      </c>
      <c r="J986" s="159">
        <f>(K986*100)/$K$1005</f>
        <v>3.129347670882654</v>
      </c>
      <c r="K986" s="148">
        <v>7385708</v>
      </c>
      <c r="M986" s="138"/>
      <c r="N986" s="143"/>
      <c r="O986" s="40"/>
      <c r="P986" s="39"/>
      <c r="Q986" s="26"/>
      <c r="R986" s="26"/>
    </row>
    <row r="987" spans="1:18" s="23" customFormat="1" ht="12.75" customHeight="1">
      <c r="A987">
        <f t="shared" si="47"/>
        <v>10</v>
      </c>
      <c r="B987" s="54" t="s">
        <v>0</v>
      </c>
      <c r="C987" s="21" t="s">
        <v>59</v>
      </c>
      <c r="D987" s="40">
        <v>1.1032459265783967</v>
      </c>
      <c r="E987" s="2">
        <v>6469609</v>
      </c>
      <c r="F987" s="240">
        <v>0.8830257274510811</v>
      </c>
      <c r="G987" s="241">
        <v>3923938</v>
      </c>
      <c r="H987" s="154">
        <v>0.86439327301361268</v>
      </c>
      <c r="I987" s="148">
        <v>2725984</v>
      </c>
      <c r="J987" s="159">
        <f>(K987*100)/$K$1005</f>
        <v>0.56816599672138512</v>
      </c>
      <c r="K987" s="148">
        <v>1340953</v>
      </c>
      <c r="M987" s="138"/>
      <c r="N987" s="143"/>
      <c r="O987" s="40"/>
      <c r="P987" s="39"/>
      <c r="Q987" s="26"/>
      <c r="R987" s="26"/>
    </row>
    <row r="988" spans="1:18" s="23" customFormat="1" ht="12.75" customHeight="1">
      <c r="A988">
        <f t="shared" si="47"/>
        <v>11</v>
      </c>
      <c r="B988" s="54" t="s">
        <v>0</v>
      </c>
      <c r="C988" s="21" t="s">
        <v>57</v>
      </c>
      <c r="D988" s="40">
        <v>0.85635082729653089</v>
      </c>
      <c r="E988" s="2">
        <v>5021777</v>
      </c>
      <c r="F988" s="240">
        <v>0.90840231653263026</v>
      </c>
      <c r="G988" s="241">
        <v>4036705</v>
      </c>
      <c r="H988" s="154">
        <v>1.0395306518650216</v>
      </c>
      <c r="I988" s="148">
        <v>3278304</v>
      </c>
      <c r="J988" s="159">
        <f>(K988*100)/$K$1005</f>
        <v>0.81820254111721191</v>
      </c>
      <c r="K988" s="148">
        <v>1931075</v>
      </c>
      <c r="M988" s="138"/>
      <c r="N988" s="143"/>
      <c r="O988" s="40"/>
      <c r="P988" s="39"/>
      <c r="Q988" s="26"/>
      <c r="R988" s="26"/>
    </row>
    <row r="989" spans="1:18" s="23" customFormat="1" ht="12.75" customHeight="1">
      <c r="A989">
        <f t="shared" si="47"/>
        <v>12</v>
      </c>
      <c r="B989" s="54" t="s">
        <v>0</v>
      </c>
      <c r="C989" s="21" t="s">
        <v>126</v>
      </c>
      <c r="D989" s="40">
        <v>0.72365966668991066</v>
      </c>
      <c r="E989" s="2">
        <v>4243655</v>
      </c>
      <c r="F989" s="240">
        <v>8.9729118396812566E-2</v>
      </c>
      <c r="G989" s="241">
        <v>398733</v>
      </c>
      <c r="H989" s="161">
        <v>0</v>
      </c>
      <c r="I989" s="151">
        <v>0</v>
      </c>
      <c r="J989" s="161">
        <v>0</v>
      </c>
      <c r="K989" s="151">
        <v>0</v>
      </c>
      <c r="M989" s="138"/>
      <c r="N989" s="143"/>
      <c r="O989" s="40"/>
      <c r="P989" s="39"/>
      <c r="Q989" s="26"/>
      <c r="R989" s="26"/>
    </row>
    <row r="990" spans="1:18" s="23" customFormat="1" ht="12.75" customHeight="1">
      <c r="A990">
        <f t="shared" si="47"/>
        <v>13</v>
      </c>
      <c r="B990" s="54" t="s">
        <v>0</v>
      </c>
      <c r="C990" s="21" t="s">
        <v>229</v>
      </c>
      <c r="D990" s="40">
        <v>0.64862622438112394</v>
      </c>
      <c r="E990" s="2">
        <v>3803647</v>
      </c>
      <c r="F990" s="240">
        <v>0.25836561840270172</v>
      </c>
      <c r="G990" s="241">
        <v>1148110</v>
      </c>
      <c r="H990" s="161">
        <v>0</v>
      </c>
      <c r="I990" s="151">
        <v>0</v>
      </c>
      <c r="J990" s="161">
        <v>0</v>
      </c>
      <c r="K990" s="151">
        <v>0</v>
      </c>
      <c r="M990" s="138"/>
      <c r="N990" s="143"/>
      <c r="O990" s="40"/>
      <c r="P990" s="39"/>
      <c r="Q990" s="26"/>
      <c r="R990" s="26"/>
    </row>
    <row r="991" spans="1:18" s="23" customFormat="1" ht="12.75" customHeight="1">
      <c r="A991">
        <f t="shared" si="47"/>
        <v>14</v>
      </c>
      <c r="B991" s="54" t="s">
        <v>0</v>
      </c>
      <c r="C991" s="21" t="s">
        <v>201</v>
      </c>
      <c r="D991" s="40">
        <v>0.64734931483400615</v>
      </c>
      <c r="E991" s="2">
        <v>3796159</v>
      </c>
      <c r="F991" s="233">
        <v>6.2426218382821229E-6</v>
      </c>
      <c r="G991" s="234">
        <v>0</v>
      </c>
      <c r="H991" s="233">
        <v>6.2426218382821229E-6</v>
      </c>
      <c r="I991" s="234">
        <v>0</v>
      </c>
      <c r="J991" s="233">
        <v>6.2426218382821229E-6</v>
      </c>
      <c r="K991" s="234">
        <v>0</v>
      </c>
      <c r="M991" s="138"/>
      <c r="N991" s="143"/>
      <c r="O991" s="40"/>
      <c r="P991" s="39"/>
      <c r="Q991" s="26"/>
      <c r="R991" s="26"/>
    </row>
    <row r="992" spans="1:18" s="23" customFormat="1" ht="12.75" customHeight="1">
      <c r="A992">
        <f t="shared" si="47"/>
        <v>15</v>
      </c>
      <c r="B992" s="54" t="s">
        <v>11</v>
      </c>
      <c r="C992" s="21" t="s">
        <v>230</v>
      </c>
      <c r="D992" s="40">
        <v>0.59329961632756134</v>
      </c>
      <c r="E992" s="2">
        <v>3479203</v>
      </c>
      <c r="F992" s="240">
        <v>0.73485486470992722</v>
      </c>
      <c r="G992" s="241">
        <v>3265505</v>
      </c>
      <c r="H992" s="154">
        <v>0.62019059311301361</v>
      </c>
      <c r="I992" s="148">
        <v>1955857</v>
      </c>
      <c r="J992" s="159">
        <f>(K992*100)/$K$1005</f>
        <v>0.71553927028997821</v>
      </c>
      <c r="K992" s="148">
        <v>1688775</v>
      </c>
      <c r="M992" s="138"/>
      <c r="N992" s="143"/>
      <c r="O992" s="40"/>
      <c r="P992" s="39"/>
      <c r="Q992" s="26"/>
      <c r="R992" s="26"/>
    </row>
    <row r="993" spans="1:18" s="23" customFormat="1" ht="12.75" customHeight="1">
      <c r="A993">
        <f t="shared" si="47"/>
        <v>16</v>
      </c>
      <c r="B993" s="54" t="s">
        <v>0</v>
      </c>
      <c r="C993" s="21" t="s">
        <v>58</v>
      </c>
      <c r="D993" s="40">
        <v>0.51599781787617838</v>
      </c>
      <c r="E993" s="2">
        <v>3025893</v>
      </c>
      <c r="F993" s="233">
        <v>6.2426218382821229E-6</v>
      </c>
      <c r="G993" s="234">
        <v>0</v>
      </c>
      <c r="H993" s="233">
        <v>6.2426218382821229E-6</v>
      </c>
      <c r="I993" s="234">
        <v>0</v>
      </c>
      <c r="J993" s="233">
        <v>6.2426218382821229E-6</v>
      </c>
      <c r="K993" s="234">
        <v>0</v>
      </c>
      <c r="M993" s="138"/>
      <c r="N993" s="143"/>
      <c r="O993" s="40"/>
      <c r="P993" s="39"/>
      <c r="Q993" s="8"/>
      <c r="R993" s="26"/>
    </row>
    <row r="994" spans="1:18" s="23" customFormat="1" ht="12.75" customHeight="1">
      <c r="A994">
        <f t="shared" si="47"/>
        <v>17</v>
      </c>
      <c r="B994" s="56" t="s">
        <v>0</v>
      </c>
      <c r="C994" s="21" t="s">
        <v>1</v>
      </c>
      <c r="D994" s="40">
        <v>0.4693931773181329</v>
      </c>
      <c r="E994" s="2">
        <v>2752596</v>
      </c>
      <c r="F994" s="240">
        <v>2.9279606462790087E-2</v>
      </c>
      <c r="G994" s="241">
        <v>130111</v>
      </c>
      <c r="H994" s="161">
        <v>0</v>
      </c>
      <c r="I994" s="151">
        <v>0</v>
      </c>
      <c r="J994" s="161">
        <v>0</v>
      </c>
      <c r="K994" s="151">
        <v>0</v>
      </c>
      <c r="M994" s="138"/>
      <c r="N994" s="143"/>
      <c r="O994" s="40"/>
      <c r="P994" s="39"/>
      <c r="Q994" s="26"/>
      <c r="R994" s="26"/>
    </row>
    <row r="995" spans="1:18" s="23" customFormat="1" ht="12.75" customHeight="1">
      <c r="A995">
        <f t="shared" si="47"/>
        <v>18</v>
      </c>
      <c r="B995" s="54" t="s">
        <v>0</v>
      </c>
      <c r="C995" s="21" t="s">
        <v>188</v>
      </c>
      <c r="D995" s="40">
        <v>0.4151763619104894</v>
      </c>
      <c r="E995" s="2">
        <v>2434660</v>
      </c>
      <c r="F995" s="240">
        <v>0.53273711862379247</v>
      </c>
      <c r="G995" s="241">
        <v>2367346</v>
      </c>
      <c r="H995" s="154">
        <v>0.78854755015825995</v>
      </c>
      <c r="I995" s="148">
        <v>2486794</v>
      </c>
      <c r="J995" s="159">
        <f>(K995*100)/$K$1005</f>
        <v>0.15854759648038275</v>
      </c>
      <c r="K995" s="148">
        <v>374195</v>
      </c>
      <c r="M995" s="138"/>
      <c r="N995" s="143"/>
      <c r="O995" s="40"/>
      <c r="P995" s="39"/>
      <c r="Q995" s="26"/>
      <c r="R995" s="26"/>
    </row>
    <row r="996" spans="1:18" s="23" customFormat="1" ht="12.75" customHeight="1">
      <c r="A996">
        <f t="shared" si="47"/>
        <v>19</v>
      </c>
      <c r="B996" s="54" t="s">
        <v>0</v>
      </c>
      <c r="C996" s="21" t="s">
        <v>205</v>
      </c>
      <c r="D996" s="40">
        <v>0.25426887675608062</v>
      </c>
      <c r="E996" s="2">
        <v>1491073</v>
      </c>
      <c r="F996" s="240">
        <v>0.21912121070266954</v>
      </c>
      <c r="G996" s="241">
        <v>973718</v>
      </c>
      <c r="H996" s="154">
        <v>0.25526513959061403</v>
      </c>
      <c r="I996" s="148">
        <v>805014</v>
      </c>
      <c r="J996" s="159">
        <f>(K996*100)/$K$1005</f>
        <v>6.6182006768233964E-2</v>
      </c>
      <c r="K996" s="148">
        <v>156199</v>
      </c>
      <c r="M996" s="138"/>
      <c r="N996" s="143"/>
      <c r="O996" s="40"/>
      <c r="P996" s="39"/>
      <c r="Q996" s="26"/>
      <c r="R996" s="26"/>
    </row>
    <row r="997" spans="1:18" s="23" customFormat="1" ht="12.75" customHeight="1">
      <c r="A997">
        <f t="shared" si="47"/>
        <v>20</v>
      </c>
      <c r="B997" s="54" t="s">
        <v>0</v>
      </c>
      <c r="C997" s="21" t="s">
        <v>186</v>
      </c>
      <c r="D997" s="40">
        <v>0.22330092127182127</v>
      </c>
      <c r="E997" s="2">
        <v>1309472</v>
      </c>
      <c r="F997" s="233">
        <v>6.2426218382821229E-6</v>
      </c>
      <c r="G997" s="234">
        <v>0</v>
      </c>
      <c r="H997" s="233">
        <v>6.2426218382821229E-6</v>
      </c>
      <c r="I997" s="234">
        <v>0</v>
      </c>
      <c r="J997" s="233">
        <v>6.2426218382821229E-6</v>
      </c>
      <c r="K997" s="234">
        <v>0</v>
      </c>
      <c r="M997" s="138"/>
      <c r="N997" s="143"/>
      <c r="O997" s="40"/>
      <c r="P997" s="39"/>
      <c r="Q997" s="26"/>
      <c r="R997" s="26"/>
    </row>
    <row r="998" spans="1:18" s="23" customFormat="1" ht="12.75" customHeight="1">
      <c r="A998">
        <f t="shared" si="47"/>
        <v>21</v>
      </c>
      <c r="B998" s="54" t="s">
        <v>0</v>
      </c>
      <c r="C998" s="21" t="s">
        <v>77</v>
      </c>
      <c r="D998" s="40">
        <v>0.17001330994033223</v>
      </c>
      <c r="E998" s="2">
        <v>996985</v>
      </c>
      <c r="F998" s="240">
        <v>0.37038698799895514</v>
      </c>
      <c r="G998" s="241">
        <v>1645904</v>
      </c>
      <c r="H998" s="154">
        <v>0.33913682963185182</v>
      </c>
      <c r="I998" s="148">
        <v>1069515</v>
      </c>
      <c r="J998" s="159">
        <f>(K998*100)/$K$1005</f>
        <v>0.28911892203141926</v>
      </c>
      <c r="K998" s="148">
        <v>682362</v>
      </c>
      <c r="M998" s="138"/>
      <c r="N998" s="143"/>
      <c r="O998" s="40"/>
      <c r="P998" s="39"/>
      <c r="Q998" s="26"/>
      <c r="R998" s="26"/>
    </row>
    <row r="999" spans="1:18" s="23" customFormat="1" ht="12.75" customHeight="1">
      <c r="A999">
        <f t="shared" si="47"/>
        <v>22</v>
      </c>
      <c r="B999" s="54" t="s">
        <v>0</v>
      </c>
      <c r="C999" s="21" t="s">
        <v>123</v>
      </c>
      <c r="D999" s="40">
        <v>0.10589430655431874</v>
      </c>
      <c r="E999" s="2">
        <v>620981</v>
      </c>
      <c r="F999" s="240">
        <v>6.482307874700774E-2</v>
      </c>
      <c r="G999" s="241">
        <v>288057</v>
      </c>
      <c r="H999" s="154">
        <v>9.5104112135410465E-2</v>
      </c>
      <c r="I999" s="148">
        <v>299924</v>
      </c>
      <c r="J999" s="159">
        <f>(K999*100)/$K$1005</f>
        <v>0.13431516649626737</v>
      </c>
      <c r="K999" s="148">
        <v>317003</v>
      </c>
      <c r="M999" s="138"/>
      <c r="N999" s="143"/>
      <c r="O999" s="40"/>
      <c r="P999" s="39"/>
      <c r="Q999" s="26"/>
      <c r="R999" s="26"/>
    </row>
    <row r="1000" spans="1:18" s="23" customFormat="1" ht="12.75" customHeight="1">
      <c r="A1000">
        <f t="shared" si="47"/>
        <v>23</v>
      </c>
      <c r="B1000" s="54" t="s">
        <v>0</v>
      </c>
      <c r="C1000" s="21" t="s">
        <v>51</v>
      </c>
      <c r="D1000" s="40">
        <v>4.7592506077069691E-2</v>
      </c>
      <c r="E1000" s="2">
        <v>279090</v>
      </c>
      <c r="F1000" s="233">
        <v>6.2426218382821229E-6</v>
      </c>
      <c r="G1000" s="234">
        <v>0</v>
      </c>
      <c r="H1000" s="233">
        <v>6.2426218382821229E-6</v>
      </c>
      <c r="I1000" s="234">
        <v>0</v>
      </c>
      <c r="J1000" s="233">
        <v>6.2426218382821229E-6</v>
      </c>
      <c r="K1000" s="234">
        <v>0</v>
      </c>
      <c r="M1000" s="138"/>
      <c r="N1000" s="143"/>
      <c r="O1000" s="40"/>
      <c r="P1000" s="39"/>
      <c r="Q1000" s="26"/>
      <c r="R1000" s="26"/>
    </row>
    <row r="1001" spans="1:18" s="23" customFormat="1" ht="12.75" customHeight="1">
      <c r="A1001">
        <f t="shared" si="47"/>
        <v>24</v>
      </c>
      <c r="B1001" s="54" t="s">
        <v>0</v>
      </c>
      <c r="C1001" s="21" t="s">
        <v>176</v>
      </c>
      <c r="D1001" s="40">
        <v>2.2897743903416853E-2</v>
      </c>
      <c r="E1001" s="2">
        <v>134276</v>
      </c>
      <c r="F1001" s="240">
        <v>0.11832664196738973</v>
      </c>
      <c r="G1001" s="241">
        <v>525813</v>
      </c>
      <c r="H1001" s="154">
        <v>0.14726734969800487</v>
      </c>
      <c r="I1001" s="148">
        <v>464428</v>
      </c>
      <c r="J1001" s="159">
        <f>(K1001*100)/$K$1005</f>
        <v>0</v>
      </c>
      <c r="K1001" s="151">
        <v>0</v>
      </c>
      <c r="M1001" s="138"/>
      <c r="N1001" s="143"/>
      <c r="O1001" s="40"/>
      <c r="P1001" s="39"/>
      <c r="Q1001" s="26"/>
      <c r="R1001" s="26"/>
    </row>
    <row r="1002" spans="1:18" s="23" customFormat="1" ht="12.75" customHeight="1">
      <c r="A1002">
        <f t="shared" si="47"/>
        <v>25</v>
      </c>
      <c r="B1002" s="54" t="s">
        <v>16</v>
      </c>
      <c r="C1002" s="21" t="s">
        <v>120</v>
      </c>
      <c r="D1002" s="40">
        <v>2.1546995970361318E-2</v>
      </c>
      <c r="E1002" s="2">
        <v>126355</v>
      </c>
      <c r="F1002" s="240">
        <v>3.5180489867477481E-2</v>
      </c>
      <c r="G1002" s="241">
        <v>156333</v>
      </c>
      <c r="H1002" s="154">
        <v>5.9193212376354054E-2</v>
      </c>
      <c r="I1002" s="148">
        <v>186674</v>
      </c>
      <c r="J1002" s="159">
        <f>(K1002*100)/$K$1005</f>
        <v>8.5692265256808592E-2</v>
      </c>
      <c r="K1002" s="148">
        <v>202246</v>
      </c>
      <c r="M1002" s="138"/>
      <c r="N1002" s="143"/>
      <c r="O1002" s="40"/>
      <c r="P1002" s="39"/>
      <c r="Q1002" s="26"/>
      <c r="R1002" s="26"/>
    </row>
    <row r="1003" spans="1:18" s="23" customFormat="1" ht="12.75" customHeight="1">
      <c r="A1003">
        <f t="shared" si="47"/>
        <v>26</v>
      </c>
      <c r="B1003" s="54" t="s">
        <v>0</v>
      </c>
      <c r="C1003" s="239" t="s">
        <v>8</v>
      </c>
      <c r="D1003" s="233">
        <v>6.2426218382821229E-6</v>
      </c>
      <c r="E1003" s="234">
        <v>0</v>
      </c>
      <c r="F1003" s="240">
        <v>7.2940787810286218E-3</v>
      </c>
      <c r="G1003" s="241">
        <v>32413</v>
      </c>
      <c r="H1003" s="154">
        <v>0.24095056345089585</v>
      </c>
      <c r="I1003" s="148">
        <v>759871</v>
      </c>
      <c r="J1003" s="159">
        <f>(K1003*100)/$K$1005</f>
        <v>0.58609202916941894</v>
      </c>
      <c r="K1003" s="148">
        <v>1383261</v>
      </c>
      <c r="M1003" s="138"/>
      <c r="N1003" s="143"/>
      <c r="O1003" s="40"/>
      <c r="P1003" s="39"/>
      <c r="Q1003" s="26"/>
      <c r="R1003" s="26"/>
    </row>
    <row r="1004" spans="1:18" s="23" customFormat="1" ht="12.75" customHeight="1">
      <c r="A1004">
        <f t="shared" ref="A1004" si="48">+A1003+1</f>
        <v>27</v>
      </c>
      <c r="B1004" s="54" t="s">
        <v>0</v>
      </c>
      <c r="C1004" s="239" t="s">
        <v>193</v>
      </c>
      <c r="D1004" s="240">
        <v>0</v>
      </c>
      <c r="E1004" s="30">
        <v>-23404</v>
      </c>
      <c r="F1004" s="240">
        <v>8.2212029339906997E-2</v>
      </c>
      <c r="G1004" s="241">
        <v>365329</v>
      </c>
      <c r="H1004" s="154">
        <v>7.7332576797694647E-2</v>
      </c>
      <c r="I1004" s="148">
        <v>243879</v>
      </c>
      <c r="J1004" s="159">
        <f>(K1004*100)/$K$1005</f>
        <v>0.21831389030240964</v>
      </c>
      <c r="K1004" s="148">
        <v>515252</v>
      </c>
      <c r="M1004" s="138"/>
      <c r="N1004" s="143"/>
      <c r="O1004" s="40"/>
      <c r="P1004" s="39"/>
      <c r="Q1004" s="26"/>
      <c r="R1004" s="26"/>
    </row>
    <row r="1005" spans="1:18" s="23" customFormat="1" ht="12.75" customHeight="1">
      <c r="A1005"/>
      <c r="B1005" s="134"/>
      <c r="C1005" s="129" t="s">
        <v>128</v>
      </c>
      <c r="D1005" s="29">
        <v>100</v>
      </c>
      <c r="E1005" s="3">
        <v>586415852</v>
      </c>
      <c r="F1005" s="122">
        <v>100</v>
      </c>
      <c r="G1005" s="121">
        <v>444374142</v>
      </c>
      <c r="H1005" s="154">
        <v>100</v>
      </c>
      <c r="I1005" s="3">
        <v>315363861</v>
      </c>
      <c r="J1005" s="33">
        <f>(K1005*100)/$K$1005</f>
        <v>100</v>
      </c>
      <c r="K1005" s="3">
        <v>236014300</v>
      </c>
      <c r="M1005" s="138"/>
      <c r="N1005" s="143"/>
      <c r="O1005" s="40"/>
      <c r="P1005" s="39"/>
      <c r="Q1005" s="26"/>
      <c r="R1005" s="26"/>
    </row>
    <row r="1006" spans="1:18" s="23" customFormat="1" ht="12.75" customHeight="1">
      <c r="A1006"/>
      <c r="B1006" s="134"/>
      <c r="M1006" s="138"/>
      <c r="N1006" s="143"/>
      <c r="O1006" s="40"/>
      <c r="P1006" s="39"/>
      <c r="Q1006" s="26"/>
      <c r="R1006" s="26"/>
    </row>
    <row r="1007" spans="1:18" s="23" customFormat="1" ht="12.75" customHeight="1">
      <c r="B1007" s="59"/>
      <c r="F1007" s="59"/>
      <c r="G1007" s="59"/>
      <c r="H1007" s="59"/>
      <c r="I1007" s="59"/>
      <c r="J1007" s="59"/>
      <c r="K1007" s="59"/>
      <c r="M1007" s="8"/>
      <c r="N1007" s="139"/>
      <c r="O1007" s="132"/>
      <c r="P1007" s="141"/>
      <c r="Q1007" s="26"/>
      <c r="R1007" s="26"/>
    </row>
    <row r="1008" spans="1:18" s="23" customFormat="1" ht="12.75" customHeight="1">
      <c r="B1008" s="59"/>
      <c r="F1008" s="59"/>
      <c r="G1008" s="59"/>
      <c r="H1008" s="59"/>
      <c r="I1008" s="59"/>
      <c r="J1008" s="59"/>
      <c r="K1008" s="59"/>
      <c r="M1008" s="8"/>
      <c r="N1008" s="139"/>
      <c r="O1008" s="40"/>
      <c r="P1008" s="39"/>
      <c r="Q1008" s="26"/>
      <c r="R1008" s="26"/>
    </row>
    <row r="1009" spans="1:18" s="23" customFormat="1" ht="12.75" customHeight="1">
      <c r="A1009" s="37" t="s">
        <v>134</v>
      </c>
      <c r="B1009" s="37"/>
      <c r="C1009" s="37"/>
      <c r="D1009" s="37"/>
      <c r="E1009" s="37"/>
      <c r="F1009" s="37"/>
      <c r="G1009" s="37"/>
      <c r="H1009" s="48"/>
      <c r="I1009" s="49"/>
      <c r="J1009" s="149"/>
      <c r="K1009" s="150"/>
      <c r="M1009" s="140"/>
      <c r="N1009" s="139"/>
      <c r="O1009" s="40"/>
      <c r="P1009" s="39"/>
      <c r="Q1009" s="26"/>
      <c r="R1009" s="26"/>
    </row>
    <row r="1010" spans="1:18" s="23" customFormat="1" ht="12.75" customHeight="1">
      <c r="A1010">
        <v>1</v>
      </c>
      <c r="B1010" s="54" t="s">
        <v>0</v>
      </c>
      <c r="C1010" s="21" t="s">
        <v>69</v>
      </c>
      <c r="D1010" s="153">
        <f t="shared" ref="D1010:D1041" si="49">+E1010/$E$1069*100</f>
        <v>12.592912565897985</v>
      </c>
      <c r="E1010" s="2">
        <v>212372992</v>
      </c>
      <c r="F1010" s="242">
        <v>13.040456111869736</v>
      </c>
      <c r="G1010" s="243">
        <v>150850861</v>
      </c>
      <c r="H1010" s="147">
        <v>11.859823140959296</v>
      </c>
      <c r="I1010" s="148">
        <v>101733707</v>
      </c>
      <c r="J1010" s="147">
        <v>11.288626751765088</v>
      </c>
      <c r="K1010" s="148">
        <v>72643081</v>
      </c>
      <c r="M1010" s="138"/>
      <c r="Q1010" s="26"/>
      <c r="R1010" s="26"/>
    </row>
    <row r="1011" spans="1:18" s="23" customFormat="1" ht="12.75" customHeight="1">
      <c r="A1011">
        <f>+A1010+1</f>
        <v>2</v>
      </c>
      <c r="B1011" s="54" t="s">
        <v>0</v>
      </c>
      <c r="C1011" s="21" t="s">
        <v>82</v>
      </c>
      <c r="D1011" s="153">
        <f t="shared" si="49"/>
        <v>10.144010767052421</v>
      </c>
      <c r="E1011" s="2">
        <v>171073523</v>
      </c>
      <c r="F1011" s="242">
        <v>6.4493743501496308</v>
      </c>
      <c r="G1011" s="243">
        <v>74605801</v>
      </c>
      <c r="H1011" s="147">
        <v>8.9115172213879408</v>
      </c>
      <c r="I1011" s="148">
        <v>76443103</v>
      </c>
      <c r="J1011" s="147">
        <v>9.2646652397001379</v>
      </c>
      <c r="K1011" s="148">
        <v>59618751</v>
      </c>
      <c r="M1011" s="138"/>
      <c r="Q1011" s="26"/>
      <c r="R1011" s="26"/>
    </row>
    <row r="1012" spans="1:18" s="23" customFormat="1" ht="12.75" customHeight="1">
      <c r="A1012">
        <f t="shared" ref="A1012:A1068" si="50">+A1011+1</f>
        <v>3</v>
      </c>
      <c r="B1012" s="54" t="s">
        <v>0</v>
      </c>
      <c r="C1012" s="21" t="s">
        <v>61</v>
      </c>
      <c r="D1012" s="153">
        <f t="shared" si="49"/>
        <v>9.3258417835342744</v>
      </c>
      <c r="E1012" s="2">
        <v>157275524</v>
      </c>
      <c r="F1012" s="242">
        <v>10.784754228968117</v>
      </c>
      <c r="G1012" s="243">
        <v>124757098</v>
      </c>
      <c r="H1012" s="147">
        <v>11.652955865771302</v>
      </c>
      <c r="I1012" s="148">
        <v>99959197</v>
      </c>
      <c r="J1012" s="147">
        <v>12.150253075335792</v>
      </c>
      <c r="K1012" s="148">
        <v>78187705</v>
      </c>
      <c r="M1012" s="138"/>
      <c r="Q1012" s="26"/>
      <c r="R1012" s="26"/>
    </row>
    <row r="1013" spans="1:18" s="23" customFormat="1" ht="12.75" customHeight="1">
      <c r="A1013">
        <f t="shared" si="50"/>
        <v>4</v>
      </c>
      <c r="B1013" s="54" t="s">
        <v>0</v>
      </c>
      <c r="C1013" s="21" t="s">
        <v>60</v>
      </c>
      <c r="D1013" s="153">
        <f t="shared" si="49"/>
        <v>5.7523772493611585</v>
      </c>
      <c r="E1013" s="2">
        <v>97010883</v>
      </c>
      <c r="F1013" s="242">
        <v>7.3193974953964345</v>
      </c>
      <c r="G1013" s="243">
        <v>84670153</v>
      </c>
      <c r="H1013" s="147">
        <v>5.1431007823881441</v>
      </c>
      <c r="I1013" s="148">
        <v>44117581</v>
      </c>
      <c r="J1013" s="147">
        <v>6.3094913486244701</v>
      </c>
      <c r="K1013" s="148">
        <v>40602006</v>
      </c>
      <c r="M1013" s="138"/>
      <c r="Q1013" s="26"/>
      <c r="R1013" s="26"/>
    </row>
    <row r="1014" spans="1:18" s="23" customFormat="1" ht="12.75" customHeight="1">
      <c r="A1014">
        <f t="shared" si="50"/>
        <v>5</v>
      </c>
      <c r="B1014" s="54" t="s">
        <v>0</v>
      </c>
      <c r="C1014" s="21" t="s">
        <v>223</v>
      </c>
      <c r="D1014" s="153">
        <f t="shared" si="49"/>
        <v>5.5931731045303072</v>
      </c>
      <c r="E1014" s="2">
        <v>94325987</v>
      </c>
      <c r="F1014" s="242">
        <v>6.6613737845091352</v>
      </c>
      <c r="G1014" s="243">
        <v>77058192</v>
      </c>
      <c r="H1014" s="147">
        <v>6.0014703989431863</v>
      </c>
      <c r="I1014" s="148">
        <v>51480686</v>
      </c>
      <c r="J1014" s="147">
        <v>5.6376145344925197</v>
      </c>
      <c r="K1014" s="148">
        <v>36278433</v>
      </c>
      <c r="M1014" s="138"/>
      <c r="Q1014" s="26"/>
      <c r="R1014" s="26"/>
    </row>
    <row r="1015" spans="1:18" s="23" customFormat="1" ht="12.75" customHeight="1">
      <c r="A1015">
        <f t="shared" si="50"/>
        <v>6</v>
      </c>
      <c r="B1015" s="54" t="s">
        <v>24</v>
      </c>
      <c r="C1015" s="21" t="s">
        <v>25</v>
      </c>
      <c r="D1015" s="153">
        <f t="shared" si="49"/>
        <v>5.2774469601297742</v>
      </c>
      <c r="E1015" s="2">
        <v>89001428</v>
      </c>
      <c r="F1015" s="242">
        <v>5.7878461177284759</v>
      </c>
      <c r="G1015" s="243">
        <v>66953300</v>
      </c>
      <c r="H1015" s="147">
        <v>5.3994914194659893</v>
      </c>
      <c r="I1015" s="148">
        <v>46316903</v>
      </c>
      <c r="J1015" s="147">
        <v>5.1006587495247642</v>
      </c>
      <c r="K1015" s="148">
        <v>32823086</v>
      </c>
      <c r="M1015" s="138"/>
      <c r="Q1015" s="26"/>
      <c r="R1015" s="26"/>
    </row>
    <row r="1016" spans="1:18" s="23" customFormat="1" ht="12.75" customHeight="1">
      <c r="A1016">
        <f t="shared" si="50"/>
        <v>7</v>
      </c>
      <c r="B1016" s="54" t="s">
        <v>0</v>
      </c>
      <c r="C1016" s="21" t="s">
        <v>127</v>
      </c>
      <c r="D1016" s="153">
        <f t="shared" si="49"/>
        <v>4.9582053215966617</v>
      </c>
      <c r="E1016" s="2">
        <v>83617582</v>
      </c>
      <c r="F1016" s="242">
        <v>4.0590543206491319</v>
      </c>
      <c r="G1016" s="243">
        <v>46954787</v>
      </c>
      <c r="H1016" s="147">
        <v>2.8418619108624137</v>
      </c>
      <c r="I1016" s="148">
        <v>24377526</v>
      </c>
      <c r="J1016" s="147">
        <v>1.9381767156518726</v>
      </c>
      <c r="K1016" s="148">
        <v>12472299</v>
      </c>
      <c r="M1016" s="138"/>
      <c r="Q1016" s="26"/>
      <c r="R1016" s="26"/>
    </row>
    <row r="1017" spans="1:18" s="23" customFormat="1" ht="12.75" customHeight="1">
      <c r="A1017">
        <f t="shared" si="50"/>
        <v>8</v>
      </c>
      <c r="B1017" s="54" t="s">
        <v>0</v>
      </c>
      <c r="C1017" s="21" t="s">
        <v>1</v>
      </c>
      <c r="D1017" s="153">
        <f t="shared" si="49"/>
        <v>4.2930843508594307</v>
      </c>
      <c r="E1017" s="2">
        <v>72400659</v>
      </c>
      <c r="F1017" s="242">
        <v>4.7833071779670568</v>
      </c>
      <c r="G1017" s="243">
        <v>55332881</v>
      </c>
      <c r="H1017" s="147">
        <v>4.5947339909048743</v>
      </c>
      <c r="I1017" s="148">
        <v>39413684</v>
      </c>
      <c r="J1017" s="147">
        <v>4.857729848829166</v>
      </c>
      <c r="K1017" s="148">
        <v>31259822</v>
      </c>
      <c r="M1017" s="138"/>
      <c r="Q1017" s="26"/>
      <c r="R1017" s="26"/>
    </row>
    <row r="1018" spans="1:18" s="23" customFormat="1" ht="12.75" customHeight="1">
      <c r="A1018">
        <f t="shared" si="50"/>
        <v>9</v>
      </c>
      <c r="B1018" s="54" t="s">
        <v>0</v>
      </c>
      <c r="C1018" s="21" t="s">
        <v>39</v>
      </c>
      <c r="D1018" s="153">
        <f t="shared" si="49"/>
        <v>4.2022818774925508</v>
      </c>
      <c r="E1018" s="2">
        <v>70869322</v>
      </c>
      <c r="F1018" s="242">
        <v>4.9337120962115399</v>
      </c>
      <c r="G1018" s="243">
        <v>57072752</v>
      </c>
      <c r="H1018" s="147">
        <v>5.4588610019630242</v>
      </c>
      <c r="I1018" s="148">
        <v>46826176</v>
      </c>
      <c r="J1018" s="147">
        <v>5.2444281700071294</v>
      </c>
      <c r="K1018" s="148">
        <v>33748252</v>
      </c>
      <c r="M1018" s="138"/>
      <c r="Q1018" s="26"/>
      <c r="R1018" s="26"/>
    </row>
    <row r="1019" spans="1:18" s="23" customFormat="1" ht="12.75" customHeight="1">
      <c r="A1019">
        <f t="shared" si="50"/>
        <v>10</v>
      </c>
      <c r="B1019" s="54" t="s">
        <v>0</v>
      </c>
      <c r="C1019" s="21" t="s">
        <v>49</v>
      </c>
      <c r="D1019" s="153">
        <f t="shared" si="49"/>
        <v>3.949249611115472</v>
      </c>
      <c r="E1019" s="2">
        <v>66602063</v>
      </c>
      <c r="F1019" s="242">
        <v>4.2023876953555286</v>
      </c>
      <c r="G1019" s="243">
        <v>48612855</v>
      </c>
      <c r="H1019" s="147">
        <v>4.3796130552228227</v>
      </c>
      <c r="I1019" s="148">
        <v>37568374</v>
      </c>
      <c r="J1019" s="147">
        <v>4.3967947055204553</v>
      </c>
      <c r="K1019" s="148">
        <v>28293673</v>
      </c>
      <c r="M1019" s="138"/>
      <c r="Q1019" s="26"/>
      <c r="R1019" s="26"/>
    </row>
    <row r="1020" spans="1:18" s="23" customFormat="1" ht="12.75" customHeight="1">
      <c r="A1020">
        <f t="shared" si="50"/>
        <v>11</v>
      </c>
      <c r="B1020" s="54" t="s">
        <v>0</v>
      </c>
      <c r="C1020" s="21" t="s">
        <v>205</v>
      </c>
      <c r="D1020" s="153">
        <f t="shared" si="49"/>
        <v>3.6124612766500905</v>
      </c>
      <c r="E1020" s="2">
        <v>60922301</v>
      </c>
      <c r="F1020" s="242">
        <v>1.7100459782678827</v>
      </c>
      <c r="G1020" s="243">
        <v>19781663</v>
      </c>
      <c r="H1020" s="147">
        <v>1.0414607538181209</v>
      </c>
      <c r="I1020" s="148">
        <v>8933663</v>
      </c>
      <c r="J1020" s="147">
        <v>1.1511861221942452</v>
      </c>
      <c r="K1020" s="148">
        <v>7407961</v>
      </c>
      <c r="M1020" s="138"/>
      <c r="Q1020" s="26"/>
      <c r="R1020" s="26"/>
    </row>
    <row r="1021" spans="1:18" s="23" customFormat="1" ht="12.75" customHeight="1">
      <c r="A1021">
        <f t="shared" si="50"/>
        <v>12</v>
      </c>
      <c r="B1021" s="54" t="s">
        <v>0</v>
      </c>
      <c r="C1021" s="21" t="s">
        <v>121</v>
      </c>
      <c r="D1021" s="153">
        <f t="shared" si="49"/>
        <v>3.2132865742827241</v>
      </c>
      <c r="E1021" s="2">
        <v>54190425</v>
      </c>
      <c r="F1021" s="242">
        <v>4.0880499572639417</v>
      </c>
      <c r="G1021" s="243">
        <v>47290206</v>
      </c>
      <c r="H1021" s="147">
        <v>4.7646945802006124</v>
      </c>
      <c r="I1021" s="148">
        <v>40871608</v>
      </c>
      <c r="J1021" s="147">
        <v>4.62500596846838</v>
      </c>
      <c r="K1021" s="148">
        <v>29762228</v>
      </c>
      <c r="M1021" s="138"/>
      <c r="Q1021" s="26"/>
      <c r="R1021" s="26"/>
    </row>
    <row r="1022" spans="1:18" s="23" customFormat="1" ht="12.75" customHeight="1">
      <c r="A1022">
        <f t="shared" si="50"/>
        <v>13</v>
      </c>
      <c r="B1022" s="31" t="s">
        <v>0</v>
      </c>
      <c r="C1022" s="21" t="s">
        <v>217</v>
      </c>
      <c r="D1022" s="153">
        <f t="shared" si="49"/>
        <v>3.075235935673116</v>
      </c>
      <c r="E1022" s="2">
        <v>51862272</v>
      </c>
      <c r="F1022" s="242">
        <v>1.4830980392907418</v>
      </c>
      <c r="G1022" s="243">
        <v>17156349</v>
      </c>
      <c r="H1022" s="161">
        <v>0</v>
      </c>
      <c r="I1022" s="151">
        <v>0</v>
      </c>
      <c r="J1022" s="161">
        <v>0</v>
      </c>
      <c r="K1022" s="151">
        <v>0</v>
      </c>
      <c r="M1022" s="138"/>
      <c r="Q1022" s="26"/>
      <c r="R1022" s="26"/>
    </row>
    <row r="1023" spans="1:18" s="23" customFormat="1" ht="12.75" customHeight="1">
      <c r="A1023">
        <f t="shared" si="50"/>
        <v>14</v>
      </c>
      <c r="B1023" s="54" t="s">
        <v>0</v>
      </c>
      <c r="C1023" s="21" t="s">
        <v>174</v>
      </c>
      <c r="D1023" s="153">
        <f t="shared" si="49"/>
        <v>2.8869538211321246</v>
      </c>
      <c r="E1023" s="2">
        <v>48686991</v>
      </c>
      <c r="F1023" s="242">
        <v>2.407534630010796</v>
      </c>
      <c r="G1023" s="243">
        <v>27850151</v>
      </c>
      <c r="H1023" s="147">
        <v>0.29536435198450961</v>
      </c>
      <c r="I1023" s="148">
        <v>2533639</v>
      </c>
      <c r="J1023" s="153">
        <v>0</v>
      </c>
      <c r="K1023" s="151">
        <v>0</v>
      </c>
      <c r="M1023" s="138"/>
      <c r="Q1023" s="26"/>
      <c r="R1023" s="26"/>
    </row>
    <row r="1024" spans="1:18" s="23" customFormat="1" ht="12.75" customHeight="1">
      <c r="A1024">
        <f t="shared" si="50"/>
        <v>15</v>
      </c>
      <c r="B1024" s="54" t="s">
        <v>0</v>
      </c>
      <c r="C1024" s="21" t="s">
        <v>113</v>
      </c>
      <c r="D1024" s="153">
        <f t="shared" si="49"/>
        <v>2.1248300693050193</v>
      </c>
      <c r="E1024" s="2">
        <v>35834166</v>
      </c>
      <c r="F1024" s="242">
        <v>2.486161950662122</v>
      </c>
      <c r="G1024" s="243">
        <v>28759705</v>
      </c>
      <c r="H1024" s="147">
        <v>4.655706275724965</v>
      </c>
      <c r="I1024" s="148">
        <v>39936705</v>
      </c>
      <c r="J1024" s="147">
        <v>5.7948246831429762</v>
      </c>
      <c r="K1024" s="148">
        <v>37290091</v>
      </c>
      <c r="M1024" s="138"/>
      <c r="Q1024" s="26"/>
      <c r="R1024" s="26"/>
    </row>
    <row r="1025" spans="1:18" s="23" customFormat="1" ht="12.75" customHeight="1">
      <c r="A1025">
        <f t="shared" si="50"/>
        <v>16</v>
      </c>
      <c r="B1025" s="54" t="s">
        <v>0</v>
      </c>
      <c r="C1025" s="21" t="s">
        <v>30</v>
      </c>
      <c r="D1025" s="153">
        <f t="shared" si="49"/>
        <v>2.1022338271089449</v>
      </c>
      <c r="E1025" s="2">
        <v>35453092</v>
      </c>
      <c r="F1025" s="242">
        <v>1.6677176859873566</v>
      </c>
      <c r="G1025" s="243">
        <v>19292013</v>
      </c>
      <c r="H1025" s="147">
        <v>1.5683189490469536</v>
      </c>
      <c r="I1025" s="148">
        <v>13453059</v>
      </c>
      <c r="J1025" s="147">
        <v>1.4238533254851284</v>
      </c>
      <c r="K1025" s="148">
        <v>9162593</v>
      </c>
      <c r="M1025" s="138"/>
      <c r="Q1025" s="26"/>
      <c r="R1025" s="26"/>
    </row>
    <row r="1026" spans="1:18" s="23" customFormat="1" ht="12.75" customHeight="1">
      <c r="A1026">
        <f t="shared" si="50"/>
        <v>17</v>
      </c>
      <c r="B1026" s="54" t="s">
        <v>0</v>
      </c>
      <c r="C1026" s="21" t="s">
        <v>129</v>
      </c>
      <c r="D1026" s="153">
        <f t="shared" si="49"/>
        <v>1.8041115994789418</v>
      </c>
      <c r="E1026" s="2">
        <v>30425414</v>
      </c>
      <c r="F1026" s="242">
        <v>1.727298615025711</v>
      </c>
      <c r="G1026" s="243">
        <v>19981240</v>
      </c>
      <c r="H1026" s="147">
        <v>1.5815583800496251</v>
      </c>
      <c r="I1026" s="148">
        <v>13566627</v>
      </c>
      <c r="J1026" s="147">
        <v>1.2897868327427562</v>
      </c>
      <c r="K1026" s="148">
        <v>8299866</v>
      </c>
      <c r="M1026" s="138"/>
      <c r="Q1026" s="26"/>
      <c r="R1026" s="26"/>
    </row>
    <row r="1027" spans="1:18" s="23" customFormat="1" ht="12.75" customHeight="1">
      <c r="A1027">
        <f t="shared" si="50"/>
        <v>18</v>
      </c>
      <c r="B1027" s="54" t="s">
        <v>0</v>
      </c>
      <c r="C1027" s="21" t="s">
        <v>103</v>
      </c>
      <c r="D1027" s="153">
        <f t="shared" si="49"/>
        <v>1.6711093805052357</v>
      </c>
      <c r="E1027" s="2">
        <v>28182400</v>
      </c>
      <c r="F1027" s="242">
        <v>0.4161942629557861</v>
      </c>
      <c r="G1027" s="243">
        <v>4814499</v>
      </c>
      <c r="H1027" s="147">
        <v>2.2078774975854983E-2</v>
      </c>
      <c r="I1027" s="148">
        <v>189392</v>
      </c>
      <c r="J1027" s="153">
        <v>0</v>
      </c>
      <c r="K1027" s="151">
        <v>0</v>
      </c>
      <c r="M1027" s="138"/>
      <c r="Q1027" s="26"/>
      <c r="R1027" s="26"/>
    </row>
    <row r="1028" spans="1:18" s="23" customFormat="1" ht="12.75" customHeight="1">
      <c r="A1028">
        <f t="shared" si="50"/>
        <v>19</v>
      </c>
      <c r="B1028" s="54" t="s">
        <v>0</v>
      </c>
      <c r="C1028" s="21" t="s">
        <v>126</v>
      </c>
      <c r="D1028" s="153">
        <f t="shared" si="49"/>
        <v>1.5724598251975732</v>
      </c>
      <c r="E1028" s="2">
        <v>26518726</v>
      </c>
      <c r="F1028" s="242">
        <v>0.15541783633098472</v>
      </c>
      <c r="G1028" s="243">
        <v>1797860</v>
      </c>
      <c r="H1028" s="147">
        <v>0.1340778002978231</v>
      </c>
      <c r="I1028" s="148">
        <v>1150121</v>
      </c>
      <c r="J1028" s="153">
        <v>0</v>
      </c>
      <c r="K1028" s="151">
        <v>0</v>
      </c>
      <c r="M1028" s="138"/>
      <c r="Q1028" s="26"/>
      <c r="R1028" s="26"/>
    </row>
    <row r="1029" spans="1:18" s="23" customFormat="1" ht="12.75" customHeight="1">
      <c r="A1029">
        <f t="shared" si="50"/>
        <v>20</v>
      </c>
      <c r="B1029" s="31" t="s">
        <v>0</v>
      </c>
      <c r="C1029" s="21" t="s">
        <v>9</v>
      </c>
      <c r="D1029" s="153">
        <f t="shared" si="49"/>
        <v>1.3037465586965384</v>
      </c>
      <c r="E1029" s="2">
        <v>21987015</v>
      </c>
      <c r="F1029" s="242">
        <v>1.2410741742667368</v>
      </c>
      <c r="G1029" s="243">
        <v>14356638</v>
      </c>
      <c r="H1029" s="147">
        <v>1.2681249233250387</v>
      </c>
      <c r="I1029" s="148">
        <v>10877991</v>
      </c>
      <c r="J1029" s="147">
        <v>1.3126333666943897</v>
      </c>
      <c r="K1029" s="148">
        <v>8446885</v>
      </c>
      <c r="M1029" s="138"/>
      <c r="Q1029" s="26"/>
      <c r="R1029" s="26"/>
    </row>
    <row r="1030" spans="1:18" s="23" customFormat="1" ht="12.75" customHeight="1">
      <c r="A1030">
        <f t="shared" si="50"/>
        <v>21</v>
      </c>
      <c r="B1030" s="54" t="s">
        <v>0</v>
      </c>
      <c r="C1030" s="21" t="s">
        <v>170</v>
      </c>
      <c r="D1030" s="153">
        <f t="shared" si="49"/>
        <v>1.2697155176488619</v>
      </c>
      <c r="E1030" s="2">
        <v>21413099</v>
      </c>
      <c r="F1030" s="242">
        <v>1.0942134562779653</v>
      </c>
      <c r="G1030" s="243">
        <v>12657766</v>
      </c>
      <c r="H1030" s="147">
        <v>1.0051579374365891</v>
      </c>
      <c r="I1030" s="148">
        <v>8622257</v>
      </c>
      <c r="J1030" s="147">
        <v>0.81593682983323002</v>
      </c>
      <c r="K1030" s="148">
        <v>5250609</v>
      </c>
      <c r="M1030" s="138"/>
      <c r="Q1030" s="26"/>
      <c r="R1030" s="26"/>
    </row>
    <row r="1031" spans="1:18" s="23" customFormat="1" ht="12.75" customHeight="1">
      <c r="A1031">
        <f t="shared" si="50"/>
        <v>22</v>
      </c>
      <c r="B1031" s="54" t="s">
        <v>0</v>
      </c>
      <c r="C1031" s="21" t="s">
        <v>51</v>
      </c>
      <c r="D1031" s="153">
        <f t="shared" si="49"/>
        <v>1.231544949202438</v>
      </c>
      <c r="E1031" s="2">
        <v>20769372</v>
      </c>
      <c r="F1031" s="242">
        <v>1.8290486892270819</v>
      </c>
      <c r="G1031" s="243">
        <v>21158276</v>
      </c>
      <c r="H1031" s="147">
        <v>3.3479923434242282</v>
      </c>
      <c r="I1031" s="148">
        <v>28719119</v>
      </c>
      <c r="J1031" s="147">
        <v>5.7903838598430228</v>
      </c>
      <c r="K1031" s="148">
        <v>37261514</v>
      </c>
      <c r="M1031" s="138"/>
      <c r="Q1031" s="26"/>
      <c r="R1031" s="26"/>
    </row>
    <row r="1032" spans="1:18" s="23" customFormat="1" ht="12.75" customHeight="1">
      <c r="A1032">
        <f t="shared" si="50"/>
        <v>23</v>
      </c>
      <c r="B1032" s="54" t="s">
        <v>0</v>
      </c>
      <c r="C1032" s="21" t="s">
        <v>57</v>
      </c>
      <c r="D1032" s="153">
        <f t="shared" si="49"/>
        <v>0.94072350757239664</v>
      </c>
      <c r="E1032" s="2">
        <v>15864818</v>
      </c>
      <c r="F1032" s="242">
        <v>1.6315503149006236</v>
      </c>
      <c r="G1032" s="243">
        <v>18873632</v>
      </c>
      <c r="H1032" s="147">
        <v>2.0750815793610178</v>
      </c>
      <c r="I1032" s="148">
        <v>17800075</v>
      </c>
      <c r="J1032" s="147">
        <v>2.1275392827937818</v>
      </c>
      <c r="K1032" s="148">
        <v>13690860</v>
      </c>
      <c r="M1032" s="138"/>
      <c r="Q1032" s="26"/>
      <c r="R1032" s="26"/>
    </row>
    <row r="1033" spans="1:18" s="23" customFormat="1" ht="12.75" customHeight="1">
      <c r="A1033">
        <f t="shared" si="50"/>
        <v>24</v>
      </c>
      <c r="B1033" s="54" t="s">
        <v>0</v>
      </c>
      <c r="C1033" s="21" t="s">
        <v>115</v>
      </c>
      <c r="D1033" s="153">
        <f t="shared" si="49"/>
        <v>0.891350818584561</v>
      </c>
      <c r="E1033" s="2">
        <v>15032173</v>
      </c>
      <c r="F1033" s="242">
        <v>1.8592655487256804</v>
      </c>
      <c r="G1033" s="243">
        <v>21507822</v>
      </c>
      <c r="H1033" s="147">
        <v>2.2551902074421752</v>
      </c>
      <c r="I1033" s="148">
        <v>19345049</v>
      </c>
      <c r="J1033" s="147">
        <v>2.2737473721373345</v>
      </c>
      <c r="K1033" s="148">
        <v>14631719</v>
      </c>
      <c r="M1033" s="138"/>
      <c r="Q1033" s="26"/>
      <c r="R1033" s="26"/>
    </row>
    <row r="1034" spans="1:18" s="23" customFormat="1" ht="12.75" customHeight="1">
      <c r="A1034">
        <f t="shared" si="50"/>
        <v>25</v>
      </c>
      <c r="B1034" s="54" t="s">
        <v>0</v>
      </c>
      <c r="C1034" s="21" t="s">
        <v>169</v>
      </c>
      <c r="D1034" s="153">
        <f t="shared" si="49"/>
        <v>0.78186126466217643</v>
      </c>
      <c r="E1034" s="2">
        <v>13185688</v>
      </c>
      <c r="F1034" s="242">
        <v>1.6481693023529964</v>
      </c>
      <c r="G1034" s="243">
        <v>19065879</v>
      </c>
      <c r="H1034" s="147">
        <v>1.6113486153082681</v>
      </c>
      <c r="I1034" s="148">
        <v>13822168</v>
      </c>
      <c r="J1034" s="147">
        <v>1.1776498673280535</v>
      </c>
      <c r="K1034" s="148">
        <v>7578257</v>
      </c>
      <c r="M1034" s="138"/>
      <c r="Q1034" s="26"/>
      <c r="R1034" s="26"/>
    </row>
    <row r="1035" spans="1:18" s="23" customFormat="1" ht="12.75" customHeight="1">
      <c r="A1035">
        <f t="shared" si="50"/>
        <v>26</v>
      </c>
      <c r="B1035" s="54" t="s">
        <v>0</v>
      </c>
      <c r="C1035" s="21" t="s">
        <v>181</v>
      </c>
      <c r="D1035" s="153">
        <f t="shared" si="49"/>
        <v>0.75615339478884969</v>
      </c>
      <c r="E1035" s="2">
        <v>12752138</v>
      </c>
      <c r="F1035" s="242">
        <v>0.62849651771324622</v>
      </c>
      <c r="G1035" s="243">
        <v>7270393</v>
      </c>
      <c r="H1035" s="147">
        <v>0.56421067204946773</v>
      </c>
      <c r="I1035" s="148">
        <v>4839806</v>
      </c>
      <c r="J1035" s="147">
        <v>0.61005773175960931</v>
      </c>
      <c r="K1035" s="148">
        <v>3925763</v>
      </c>
      <c r="M1035" s="138"/>
      <c r="Q1035" s="26"/>
      <c r="R1035" s="26"/>
    </row>
    <row r="1036" spans="1:18" s="23" customFormat="1" ht="12.75" customHeight="1">
      <c r="A1036">
        <f t="shared" si="50"/>
        <v>27</v>
      </c>
      <c r="B1036" s="56" t="s">
        <v>11</v>
      </c>
      <c r="C1036" s="21" t="s">
        <v>36</v>
      </c>
      <c r="D1036" s="153">
        <f t="shared" si="49"/>
        <v>0.59470963227811002</v>
      </c>
      <c r="E1036" s="2">
        <v>10029472</v>
      </c>
      <c r="F1036" s="242">
        <v>0.82532787457164258</v>
      </c>
      <c r="G1036" s="243">
        <v>9547321</v>
      </c>
      <c r="H1036" s="147">
        <v>0.85292616425123624</v>
      </c>
      <c r="I1036" s="148">
        <v>7316411</v>
      </c>
      <c r="J1036" s="147">
        <v>1.1692535302835851</v>
      </c>
      <c r="K1036" s="148">
        <v>7524226</v>
      </c>
      <c r="M1036" s="138"/>
      <c r="Q1036" s="26"/>
      <c r="R1036" s="26"/>
    </row>
    <row r="1037" spans="1:18" s="23" customFormat="1" ht="12.75" customHeight="1">
      <c r="A1037">
        <f t="shared" si="50"/>
        <v>28</v>
      </c>
      <c r="B1037" s="54" t="s">
        <v>0</v>
      </c>
      <c r="C1037" s="21" t="s">
        <v>149</v>
      </c>
      <c r="D1037" s="153">
        <f t="shared" si="49"/>
        <v>0.53115578138699882</v>
      </c>
      <c r="E1037" s="2">
        <v>8957669</v>
      </c>
      <c r="F1037" s="161">
        <v>0</v>
      </c>
      <c r="G1037" s="151">
        <v>0</v>
      </c>
      <c r="H1037" s="161">
        <v>0</v>
      </c>
      <c r="I1037" s="151">
        <v>0</v>
      </c>
      <c r="J1037" s="161">
        <v>0</v>
      </c>
      <c r="K1037" s="151">
        <v>0</v>
      </c>
      <c r="M1037" s="138"/>
      <c r="Q1037" s="26"/>
      <c r="R1037" s="26"/>
    </row>
    <row r="1038" spans="1:18" s="23" customFormat="1" ht="12.75" customHeight="1">
      <c r="A1038">
        <f t="shared" si="50"/>
        <v>29</v>
      </c>
      <c r="B1038" s="54" t="s">
        <v>0</v>
      </c>
      <c r="C1038" s="21" t="s">
        <v>48</v>
      </c>
      <c r="D1038" s="153">
        <f t="shared" si="49"/>
        <v>0.52860960232492837</v>
      </c>
      <c r="E1038" s="2">
        <v>8914729</v>
      </c>
      <c r="F1038" s="242">
        <v>0.21892211785611865</v>
      </c>
      <c r="G1038" s="243">
        <v>2532472</v>
      </c>
      <c r="H1038" s="161">
        <v>0</v>
      </c>
      <c r="I1038" s="151">
        <v>0</v>
      </c>
      <c r="J1038" s="161">
        <v>0</v>
      </c>
      <c r="K1038" s="151">
        <v>0</v>
      </c>
      <c r="M1038" s="138"/>
      <c r="Q1038" s="26"/>
      <c r="R1038" s="26"/>
    </row>
    <row r="1039" spans="1:18" s="23" customFormat="1" ht="12.75" customHeight="1">
      <c r="A1039">
        <f t="shared" si="50"/>
        <v>30</v>
      </c>
      <c r="B1039" s="54" t="s">
        <v>11</v>
      </c>
      <c r="C1039" s="21" t="s">
        <v>220</v>
      </c>
      <c r="D1039" s="153">
        <f t="shared" si="49"/>
        <v>0.3946633284642353</v>
      </c>
      <c r="E1039" s="2">
        <v>6655794</v>
      </c>
      <c r="F1039" s="242">
        <v>0.1428869674740135</v>
      </c>
      <c r="G1039" s="243">
        <v>1652904</v>
      </c>
      <c r="H1039" s="147">
        <v>6.9174534801748913E-2</v>
      </c>
      <c r="I1039" s="148">
        <v>593380</v>
      </c>
      <c r="J1039" s="147">
        <v>9.0228261487747249E-2</v>
      </c>
      <c r="K1039" s="148">
        <v>580625</v>
      </c>
      <c r="M1039" s="138"/>
      <c r="Q1039" s="26"/>
      <c r="R1039" s="26"/>
    </row>
    <row r="1040" spans="1:18" s="23" customFormat="1" ht="12.75" customHeight="1">
      <c r="A1040">
        <f t="shared" si="50"/>
        <v>31</v>
      </c>
      <c r="B1040" s="31" t="s">
        <v>0</v>
      </c>
      <c r="C1040" s="21" t="s">
        <v>197</v>
      </c>
      <c r="D1040" s="153">
        <f t="shared" si="49"/>
        <v>0.32832059914214223</v>
      </c>
      <c r="E1040" s="2">
        <v>5536958</v>
      </c>
      <c r="F1040" s="242">
        <v>0.47110485947346692</v>
      </c>
      <c r="G1040" s="243">
        <v>5449700</v>
      </c>
      <c r="H1040" s="161">
        <v>0</v>
      </c>
      <c r="I1040" s="151">
        <v>0</v>
      </c>
      <c r="J1040" s="161">
        <v>0</v>
      </c>
      <c r="K1040" s="151">
        <v>0</v>
      </c>
      <c r="M1040" s="138"/>
      <c r="Q1040" s="26"/>
      <c r="R1040" s="26"/>
    </row>
    <row r="1041" spans="1:18" s="23" customFormat="1" ht="12.75" customHeight="1">
      <c r="A1041">
        <f t="shared" si="50"/>
        <v>32</v>
      </c>
      <c r="B1041" s="54" t="s">
        <v>11</v>
      </c>
      <c r="C1041" s="21" t="s">
        <v>37</v>
      </c>
      <c r="D1041" s="153">
        <f t="shared" si="49"/>
        <v>0.32288189188196137</v>
      </c>
      <c r="E1041" s="2">
        <v>5445237</v>
      </c>
      <c r="F1041" s="242">
        <v>0.25558300925456306</v>
      </c>
      <c r="G1041" s="243">
        <v>2956562</v>
      </c>
      <c r="H1041" s="147">
        <v>0.15594522094492488</v>
      </c>
      <c r="I1041" s="148">
        <v>1337700</v>
      </c>
      <c r="J1041" s="147">
        <v>4.8567629592825963E-2</v>
      </c>
      <c r="K1041" s="148">
        <v>312536</v>
      </c>
      <c r="M1041" s="138"/>
      <c r="Q1041" s="26"/>
      <c r="R1041" s="26"/>
    </row>
    <row r="1042" spans="1:18" s="23" customFormat="1" ht="12.75" customHeight="1">
      <c r="A1042">
        <f t="shared" si="50"/>
        <v>33</v>
      </c>
      <c r="B1042" s="31" t="s">
        <v>0</v>
      </c>
      <c r="C1042" s="21" t="s">
        <v>182</v>
      </c>
      <c r="D1042" s="153">
        <f t="shared" ref="D1042:D1068" si="51">+E1042/$E$1069*100</f>
        <v>0.21764286785492842</v>
      </c>
      <c r="E1042" s="2">
        <v>3670435</v>
      </c>
      <c r="F1042" s="242">
        <v>0.32446319569206578</v>
      </c>
      <c r="G1042" s="243">
        <v>3753362</v>
      </c>
      <c r="H1042" s="147">
        <v>1.089821258879891E-2</v>
      </c>
      <c r="I1042" s="148">
        <v>93485</v>
      </c>
      <c r="J1042" s="153">
        <v>0</v>
      </c>
      <c r="K1042" s="151">
        <v>0</v>
      </c>
      <c r="M1042" s="138"/>
      <c r="Q1042" s="26"/>
      <c r="R1042" s="26"/>
    </row>
    <row r="1043" spans="1:18" s="23" customFormat="1" ht="12.75" customHeight="1">
      <c r="A1043">
        <f t="shared" si="50"/>
        <v>34</v>
      </c>
      <c r="B1043" s="54" t="s">
        <v>0</v>
      </c>
      <c r="C1043" s="21" t="s">
        <v>59</v>
      </c>
      <c r="D1043" s="153">
        <f t="shared" si="51"/>
        <v>0.20130290899979453</v>
      </c>
      <c r="E1043" s="2">
        <v>3394870</v>
      </c>
      <c r="F1043" s="242">
        <v>0.10712468242348304</v>
      </c>
      <c r="G1043" s="243">
        <v>1239209</v>
      </c>
      <c r="H1043" s="147">
        <v>1.500277660483379E-2</v>
      </c>
      <c r="I1043" s="148">
        <v>128694</v>
      </c>
      <c r="J1043" s="147">
        <v>7.9812676168106757E-3</v>
      </c>
      <c r="K1043" s="148">
        <v>51360</v>
      </c>
      <c r="M1043" s="138"/>
      <c r="Q1043" s="26"/>
      <c r="R1043" s="26"/>
    </row>
    <row r="1044" spans="1:18" s="23" customFormat="1" ht="12.75" customHeight="1">
      <c r="A1044">
        <f t="shared" si="50"/>
        <v>35</v>
      </c>
      <c r="B1044" s="54" t="s">
        <v>0</v>
      </c>
      <c r="C1044" s="21" t="s">
        <v>50</v>
      </c>
      <c r="D1044" s="153">
        <f t="shared" si="51"/>
        <v>0.18347348875993433</v>
      </c>
      <c r="E1044" s="2">
        <v>3094186</v>
      </c>
      <c r="F1044" s="242">
        <v>9.4466392137283833E-2</v>
      </c>
      <c r="G1044" s="243">
        <v>1092779</v>
      </c>
      <c r="H1044" s="147">
        <v>0.1017052651295207</v>
      </c>
      <c r="I1044" s="148">
        <v>872429</v>
      </c>
      <c r="J1044" s="147">
        <v>0.14552868704564215</v>
      </c>
      <c r="K1044" s="148">
        <v>936487</v>
      </c>
      <c r="M1044" s="138"/>
      <c r="Q1044" s="26"/>
      <c r="R1044" s="26"/>
    </row>
    <row r="1045" spans="1:18" s="23" customFormat="1" ht="12.75" customHeight="1">
      <c r="A1045">
        <f t="shared" si="50"/>
        <v>36</v>
      </c>
      <c r="B1045" s="54" t="s">
        <v>0</v>
      </c>
      <c r="C1045" s="21" t="s">
        <v>63</v>
      </c>
      <c r="D1045" s="153">
        <f t="shared" si="51"/>
        <v>0.16364863261423354</v>
      </c>
      <c r="E1045" s="2">
        <v>2759850</v>
      </c>
      <c r="F1045" s="242">
        <v>0.19261892889038287</v>
      </c>
      <c r="G1045" s="243">
        <v>2228199</v>
      </c>
      <c r="H1045" s="147">
        <v>0.20843022471121123</v>
      </c>
      <c r="I1045" s="148">
        <v>1787917</v>
      </c>
      <c r="J1045" s="147">
        <v>0.22846207614756497</v>
      </c>
      <c r="K1045" s="148">
        <v>1470169</v>
      </c>
      <c r="M1045" s="138"/>
      <c r="Q1045" s="26"/>
      <c r="R1045" s="26"/>
    </row>
    <row r="1046" spans="1:18" s="23" customFormat="1" ht="12.75" customHeight="1">
      <c r="A1046">
        <f t="shared" si="50"/>
        <v>37</v>
      </c>
      <c r="B1046" s="54" t="s">
        <v>11</v>
      </c>
      <c r="C1046" s="21" t="s">
        <v>18</v>
      </c>
      <c r="D1046" s="153">
        <f t="shared" si="51"/>
        <v>0.15831357512118119</v>
      </c>
      <c r="E1046" s="2">
        <v>2669877</v>
      </c>
      <c r="F1046" s="242">
        <v>0.62913163660099258</v>
      </c>
      <c r="G1046" s="243">
        <v>7277740</v>
      </c>
      <c r="H1046" s="147">
        <v>1.4001138946859617</v>
      </c>
      <c r="I1046" s="148">
        <v>12010194</v>
      </c>
      <c r="J1046" s="147">
        <v>0.19772860147638346</v>
      </c>
      <c r="K1046" s="148">
        <v>1272397</v>
      </c>
      <c r="M1046" s="138"/>
      <c r="Q1046" s="26"/>
      <c r="R1046" s="26"/>
    </row>
    <row r="1047" spans="1:18" s="23" customFormat="1" ht="12.75" customHeight="1">
      <c r="A1047">
        <f t="shared" si="50"/>
        <v>38</v>
      </c>
      <c r="B1047" s="54" t="s">
        <v>0</v>
      </c>
      <c r="C1047" s="21" t="s">
        <v>173</v>
      </c>
      <c r="D1047" s="153">
        <f t="shared" si="51"/>
        <v>0.14510297350872942</v>
      </c>
      <c r="E1047" s="2">
        <v>2447087</v>
      </c>
      <c r="F1047" s="242">
        <v>7.6744785736604967E-2</v>
      </c>
      <c r="G1047" s="243">
        <v>887777</v>
      </c>
      <c r="H1047" s="147">
        <v>2.3030044320932794E-2</v>
      </c>
      <c r="I1047" s="148">
        <v>197552</v>
      </c>
      <c r="J1047" s="147">
        <v>2.884196397352145E-4</v>
      </c>
      <c r="K1047" s="148">
        <v>1856</v>
      </c>
      <c r="M1047" s="138"/>
      <c r="Q1047" s="26"/>
      <c r="R1047" s="26"/>
    </row>
    <row r="1048" spans="1:18" s="23" customFormat="1" ht="12.75" customHeight="1">
      <c r="A1048">
        <f t="shared" si="50"/>
        <v>39</v>
      </c>
      <c r="B1048" s="54" t="s">
        <v>0</v>
      </c>
      <c r="C1048" s="21" t="s">
        <v>102</v>
      </c>
      <c r="D1048" s="153">
        <f t="shared" si="51"/>
        <v>0.14260286759829446</v>
      </c>
      <c r="E1048" s="2">
        <v>2404924</v>
      </c>
      <c r="F1048" s="242">
        <v>0.14694310104308236</v>
      </c>
      <c r="G1048" s="243">
        <v>1699825</v>
      </c>
      <c r="H1048" s="147">
        <v>0.15583412294420684</v>
      </c>
      <c r="I1048" s="148">
        <v>1336747</v>
      </c>
      <c r="J1048" s="147">
        <v>0.84027410171804218</v>
      </c>
      <c r="K1048" s="148">
        <v>5407221</v>
      </c>
      <c r="M1048" s="138"/>
      <c r="Q1048" s="26"/>
      <c r="R1048" s="26"/>
    </row>
    <row r="1049" spans="1:18" s="23" customFormat="1" ht="12.75" customHeight="1">
      <c r="A1049">
        <f t="shared" si="50"/>
        <v>40</v>
      </c>
      <c r="B1049" s="54" t="s">
        <v>0</v>
      </c>
      <c r="C1049" s="21" t="s">
        <v>215</v>
      </c>
      <c r="D1049" s="153">
        <f t="shared" si="51"/>
        <v>0.13536867123705412</v>
      </c>
      <c r="E1049" s="2">
        <v>2282923</v>
      </c>
      <c r="F1049" s="242">
        <v>0.11905552947565665</v>
      </c>
      <c r="G1049" s="243">
        <v>1377224</v>
      </c>
      <c r="H1049" s="147">
        <v>9.7444254610900741E-2</v>
      </c>
      <c r="I1049" s="148">
        <v>835878</v>
      </c>
      <c r="J1049" s="147">
        <v>1.064728450220795E-2</v>
      </c>
      <c r="K1049" s="148">
        <v>68516</v>
      </c>
      <c r="M1049" s="138"/>
      <c r="Q1049" s="26"/>
      <c r="R1049" s="26"/>
    </row>
    <row r="1050" spans="1:18" s="23" customFormat="1" ht="12.75" customHeight="1">
      <c r="A1050">
        <f t="shared" si="50"/>
        <v>41</v>
      </c>
      <c r="B1050" s="54" t="s">
        <v>0</v>
      </c>
      <c r="C1050" s="21" t="s">
        <v>147</v>
      </c>
      <c r="D1050" s="153">
        <f t="shared" si="51"/>
        <v>0.12687164358832159</v>
      </c>
      <c r="E1050" s="2">
        <v>2139625</v>
      </c>
      <c r="F1050" s="242">
        <v>4.8754516300846228E-2</v>
      </c>
      <c r="G1050" s="243">
        <v>563988</v>
      </c>
      <c r="H1050" s="147">
        <v>5.9181776747658253E-2</v>
      </c>
      <c r="I1050" s="148">
        <v>507662</v>
      </c>
      <c r="J1050" s="147">
        <v>2.294303642807493E-2</v>
      </c>
      <c r="K1050" s="148">
        <v>147640</v>
      </c>
      <c r="M1050" s="138"/>
      <c r="Q1050" s="26"/>
      <c r="R1050" s="26"/>
    </row>
    <row r="1051" spans="1:18" s="23" customFormat="1" ht="12.75" customHeight="1">
      <c r="A1051">
        <f t="shared" si="50"/>
        <v>42</v>
      </c>
      <c r="B1051" s="56" t="s">
        <v>0</v>
      </c>
      <c r="C1051" s="21" t="s">
        <v>123</v>
      </c>
      <c r="D1051" s="153">
        <f t="shared" si="51"/>
        <v>9.7283667215096292E-2</v>
      </c>
      <c r="E1051" s="2">
        <v>1640639</v>
      </c>
      <c r="F1051" s="242">
        <v>0.73853252910113965</v>
      </c>
      <c r="G1051" s="243">
        <v>8543280</v>
      </c>
      <c r="H1051" s="147">
        <v>0.80365600787823555</v>
      </c>
      <c r="I1051" s="148">
        <v>6893771</v>
      </c>
      <c r="J1051" s="147">
        <v>1.5920489058016203</v>
      </c>
      <c r="K1051" s="148">
        <v>10244943</v>
      </c>
      <c r="M1051" s="138"/>
      <c r="Q1051" s="26"/>
      <c r="R1051" s="26"/>
    </row>
    <row r="1052" spans="1:18" s="23" customFormat="1" ht="12.75" customHeight="1">
      <c r="A1052">
        <f t="shared" si="50"/>
        <v>43</v>
      </c>
      <c r="B1052" s="54" t="s">
        <v>0</v>
      </c>
      <c r="C1052" s="21" t="s">
        <v>206</v>
      </c>
      <c r="D1052" s="153">
        <f t="shared" si="51"/>
        <v>9.3089587307334146E-2</v>
      </c>
      <c r="E1052" s="2">
        <v>1569908</v>
      </c>
      <c r="F1052" s="161">
        <v>0</v>
      </c>
      <c r="G1052" s="151">
        <v>0</v>
      </c>
      <c r="H1052" s="161">
        <v>0</v>
      </c>
      <c r="I1052" s="151">
        <v>0</v>
      </c>
      <c r="J1052" s="161">
        <v>0</v>
      </c>
      <c r="K1052" s="151">
        <v>0</v>
      </c>
      <c r="M1052" s="138"/>
      <c r="Q1052" s="26"/>
      <c r="R1052" s="26"/>
    </row>
    <row r="1053" spans="1:18" s="23" customFormat="1" ht="12.75" customHeight="1">
      <c r="A1053">
        <f t="shared" si="50"/>
        <v>44</v>
      </c>
      <c r="B1053" s="31" t="s">
        <v>0</v>
      </c>
      <c r="C1053" s="21" t="s">
        <v>172</v>
      </c>
      <c r="D1053" s="153">
        <f t="shared" si="51"/>
        <v>6.6700404033374142E-2</v>
      </c>
      <c r="E1053" s="2">
        <v>1124868</v>
      </c>
      <c r="F1053" s="242">
        <v>0.10171610091664468</v>
      </c>
      <c r="G1053" s="243">
        <v>1176643</v>
      </c>
      <c r="H1053" s="147">
        <v>0.14728179185430509</v>
      </c>
      <c r="I1053" s="148">
        <v>1263385</v>
      </c>
      <c r="J1053" s="147">
        <v>6.6944436121127437E-2</v>
      </c>
      <c r="K1053" s="148">
        <v>430792</v>
      </c>
      <c r="M1053" s="138"/>
      <c r="Q1053" s="26"/>
      <c r="R1053" s="26"/>
    </row>
    <row r="1054" spans="1:18" s="23" customFormat="1" ht="12.75" customHeight="1">
      <c r="A1054">
        <f t="shared" si="50"/>
        <v>45</v>
      </c>
      <c r="B1054" s="54" t="s">
        <v>0</v>
      </c>
      <c r="C1054" s="21" t="s">
        <v>188</v>
      </c>
      <c r="D1054" s="153">
        <f t="shared" si="51"/>
        <v>4.9696209084776975E-2</v>
      </c>
      <c r="E1054" s="2">
        <v>838101</v>
      </c>
      <c r="F1054" s="242">
        <v>1.049869588662378E-2</v>
      </c>
      <c r="G1054" s="243">
        <v>121448</v>
      </c>
      <c r="H1054" s="147">
        <v>1.8419185848320346E-5</v>
      </c>
      <c r="I1054" s="148">
        <v>158</v>
      </c>
      <c r="J1054" s="153">
        <v>0</v>
      </c>
      <c r="K1054" s="151">
        <v>0</v>
      </c>
      <c r="M1054" s="138"/>
      <c r="Q1054" s="26"/>
      <c r="R1054" s="26"/>
    </row>
    <row r="1055" spans="1:18" s="23" customFormat="1" ht="12.75" customHeight="1">
      <c r="A1055">
        <f t="shared" si="50"/>
        <v>46</v>
      </c>
      <c r="B1055" s="54" t="s">
        <v>0</v>
      </c>
      <c r="C1055" s="21" t="s">
        <v>202</v>
      </c>
      <c r="D1055" s="153">
        <f t="shared" si="51"/>
        <v>3.7075248939330972E-2</v>
      </c>
      <c r="E1055" s="2">
        <v>625255</v>
      </c>
      <c r="F1055" s="242">
        <v>7.7068612516719023E-2</v>
      </c>
      <c r="G1055" s="243">
        <v>891523</v>
      </c>
      <c r="H1055" s="147">
        <v>4.9699626503793191E-2</v>
      </c>
      <c r="I1055" s="148">
        <v>426324</v>
      </c>
      <c r="J1055" s="147">
        <v>7.0838567453091195E-2</v>
      </c>
      <c r="K1055" s="148">
        <v>455851</v>
      </c>
      <c r="M1055" s="138"/>
      <c r="Q1055" s="26"/>
      <c r="R1055" s="26"/>
    </row>
    <row r="1056" spans="1:18" s="23" customFormat="1" ht="12.75" customHeight="1">
      <c r="A1056">
        <f t="shared" si="50"/>
        <v>47</v>
      </c>
      <c r="B1056" s="54" t="s">
        <v>0</v>
      </c>
      <c r="C1056" s="21" t="s">
        <v>76</v>
      </c>
      <c r="D1056" s="153">
        <f t="shared" si="51"/>
        <v>3.6173828024063263E-2</v>
      </c>
      <c r="E1056" s="2">
        <v>610053</v>
      </c>
      <c r="F1056" s="242">
        <v>4.4804970670880585E-4</v>
      </c>
      <c r="G1056" s="243">
        <v>5183</v>
      </c>
      <c r="H1056" s="161">
        <v>0</v>
      </c>
      <c r="I1056" s="151">
        <v>0</v>
      </c>
      <c r="J1056" s="161">
        <v>0</v>
      </c>
      <c r="K1056" s="151">
        <v>0</v>
      </c>
      <c r="M1056" s="138"/>
      <c r="Q1056" s="26"/>
      <c r="R1056" s="26"/>
    </row>
    <row r="1057" spans="1:20" s="23" customFormat="1" ht="12.75" customHeight="1">
      <c r="A1057">
        <f t="shared" si="50"/>
        <v>48</v>
      </c>
      <c r="B1057" s="54" t="s">
        <v>0</v>
      </c>
      <c r="C1057" s="21" t="s">
        <v>183</v>
      </c>
      <c r="D1057" s="153">
        <f t="shared" si="51"/>
        <v>2.8256480079820755E-2</v>
      </c>
      <c r="E1057" s="2">
        <v>476531</v>
      </c>
      <c r="F1057" s="242">
        <v>2.3435515239968603E-4</v>
      </c>
      <c r="G1057" s="243">
        <v>2711</v>
      </c>
      <c r="H1057" s="147">
        <v>1.1657712562228068E-4</v>
      </c>
      <c r="I1057" s="148">
        <v>1000</v>
      </c>
      <c r="J1057" s="153">
        <v>0</v>
      </c>
      <c r="K1057" s="151">
        <v>0</v>
      </c>
      <c r="M1057" s="138"/>
      <c r="Q1057" s="26"/>
      <c r="R1057" s="26"/>
    </row>
    <row r="1058" spans="1:20" s="23" customFormat="1" ht="12.75" customHeight="1">
      <c r="A1058">
        <f t="shared" si="50"/>
        <v>49</v>
      </c>
      <c r="B1058" s="54" t="s">
        <v>11</v>
      </c>
      <c r="C1058" s="21" t="s">
        <v>14</v>
      </c>
      <c r="D1058" s="153">
        <f t="shared" si="51"/>
        <v>2.5647328447561214E-2</v>
      </c>
      <c r="E1058" s="2">
        <v>432529</v>
      </c>
      <c r="F1058" s="242">
        <v>4.3480790580707813E-2</v>
      </c>
      <c r="G1058" s="243">
        <v>502982</v>
      </c>
      <c r="H1058" s="147">
        <v>0.10757445709610004</v>
      </c>
      <c r="I1058" s="148">
        <v>922775</v>
      </c>
      <c r="J1058" s="147">
        <v>0.21279293330608803</v>
      </c>
      <c r="K1058" s="148">
        <v>1369337</v>
      </c>
      <c r="M1058" s="138"/>
      <c r="Q1058" s="26"/>
      <c r="R1058" s="26"/>
    </row>
    <row r="1059" spans="1:20" s="23" customFormat="1" ht="12.75" customHeight="1">
      <c r="A1059">
        <f t="shared" si="50"/>
        <v>50</v>
      </c>
      <c r="B1059" s="54" t="s">
        <v>0</v>
      </c>
      <c r="C1059" s="21" t="s">
        <v>100</v>
      </c>
      <c r="D1059" s="153">
        <f t="shared" si="51"/>
        <v>2.2065541157287184E-2</v>
      </c>
      <c r="E1059" s="2">
        <v>372124</v>
      </c>
      <c r="F1059" s="242">
        <v>0.33281258425515087</v>
      </c>
      <c r="G1059" s="243">
        <v>3849947</v>
      </c>
      <c r="H1059" s="147">
        <v>0.47497379681375246</v>
      </c>
      <c r="I1059" s="148">
        <v>4074331</v>
      </c>
      <c r="J1059" s="147">
        <v>0.54056103046444559</v>
      </c>
      <c r="K1059" s="148">
        <v>3478547</v>
      </c>
      <c r="M1059" s="138"/>
      <c r="Q1059" s="26"/>
      <c r="R1059" s="26"/>
    </row>
    <row r="1060" spans="1:20" s="23" customFormat="1" ht="12.75" customHeight="1">
      <c r="A1060">
        <f t="shared" si="50"/>
        <v>51</v>
      </c>
      <c r="B1060" s="54" t="s">
        <v>0</v>
      </c>
      <c r="C1060" s="21" t="s">
        <v>4</v>
      </c>
      <c r="D1060" s="153">
        <f t="shared" si="51"/>
        <v>1.528822205904763E-2</v>
      </c>
      <c r="E1060" s="2">
        <v>257828</v>
      </c>
      <c r="F1060" s="242">
        <v>2.2409833246895095E-2</v>
      </c>
      <c r="G1060" s="243">
        <v>259235</v>
      </c>
      <c r="H1060" s="147">
        <v>2.3368234562363029E-2</v>
      </c>
      <c r="I1060" s="148">
        <v>200453</v>
      </c>
      <c r="J1060" s="147">
        <v>1.9486818105148792E-2</v>
      </c>
      <c r="K1060" s="148">
        <v>125399</v>
      </c>
      <c r="M1060" s="138"/>
      <c r="Q1060" s="26"/>
      <c r="R1060" s="26"/>
    </row>
    <row r="1061" spans="1:20" s="23" customFormat="1" ht="12.75" customHeight="1">
      <c r="A1061">
        <f t="shared" si="50"/>
        <v>52</v>
      </c>
      <c r="B1061" s="54" t="s">
        <v>0</v>
      </c>
      <c r="C1061" s="21" t="s">
        <v>193</v>
      </c>
      <c r="D1061" s="153">
        <f t="shared" si="51"/>
        <v>9.6633840099557625E-3</v>
      </c>
      <c r="E1061" s="2">
        <v>162968</v>
      </c>
      <c r="F1061" s="242">
        <v>4.5435421473702754E-2</v>
      </c>
      <c r="G1061" s="243">
        <v>525593</v>
      </c>
      <c r="H1061" s="147">
        <v>9.2727660685348878E-2</v>
      </c>
      <c r="I1061" s="148">
        <v>795419</v>
      </c>
      <c r="J1061" s="147">
        <v>0.14727256915615322</v>
      </c>
      <c r="K1061" s="148">
        <v>947709</v>
      </c>
      <c r="M1061" s="138"/>
      <c r="Q1061" s="26"/>
      <c r="R1061" s="26"/>
    </row>
    <row r="1062" spans="1:20" s="23" customFormat="1" ht="12.75" customHeight="1">
      <c r="A1062">
        <f t="shared" si="50"/>
        <v>53</v>
      </c>
      <c r="B1062" s="54" t="s">
        <v>0</v>
      </c>
      <c r="C1062" s="21" t="s">
        <v>2</v>
      </c>
      <c r="D1062" s="153">
        <f t="shared" si="51"/>
        <v>6.8619940796237327E-3</v>
      </c>
      <c r="E1062" s="2">
        <v>115724</v>
      </c>
      <c r="F1062" s="242">
        <v>0.87330420382641638</v>
      </c>
      <c r="G1062" s="243">
        <v>10102307</v>
      </c>
      <c r="H1062" s="147">
        <v>2.7099937134036352</v>
      </c>
      <c r="I1062" s="148">
        <v>23246359</v>
      </c>
      <c r="J1062" s="153">
        <v>0</v>
      </c>
      <c r="K1062" s="151">
        <v>0</v>
      </c>
      <c r="M1062" s="138"/>
      <c r="Q1062" s="26"/>
      <c r="R1062" s="26"/>
    </row>
    <row r="1063" spans="1:20" s="23" customFormat="1" ht="12.75" customHeight="1">
      <c r="A1063">
        <f t="shared" si="50"/>
        <v>54</v>
      </c>
      <c r="B1063" s="54" t="s">
        <v>0</v>
      </c>
      <c r="C1063" s="21" t="s">
        <v>207</v>
      </c>
      <c r="D1063" s="153">
        <f t="shared" si="51"/>
        <v>4.3057939588320255E-3</v>
      </c>
      <c r="E1063" s="2">
        <v>72615</v>
      </c>
      <c r="F1063" s="161">
        <v>0</v>
      </c>
      <c r="G1063" s="151">
        <v>0</v>
      </c>
      <c r="H1063" s="161">
        <v>0</v>
      </c>
      <c r="I1063" s="151">
        <v>0</v>
      </c>
      <c r="J1063" s="161">
        <v>0</v>
      </c>
      <c r="K1063" s="151">
        <v>0</v>
      </c>
      <c r="M1063" s="138"/>
      <c r="Q1063" s="26"/>
      <c r="R1063" s="26"/>
    </row>
    <row r="1064" spans="1:20" s="23" customFormat="1" ht="12.75" customHeight="1">
      <c r="A1064">
        <f t="shared" si="50"/>
        <v>55</v>
      </c>
      <c r="B1064" s="54" t="s">
        <v>0</v>
      </c>
      <c r="C1064" s="133" t="s">
        <v>26</v>
      </c>
      <c r="D1064" s="153">
        <f t="shared" si="51"/>
        <v>3.7574819470256532E-3</v>
      </c>
      <c r="E1064" s="2">
        <v>63368</v>
      </c>
      <c r="F1064" s="242">
        <v>4.7993964242265463E-3</v>
      </c>
      <c r="G1064" s="243">
        <v>55519</v>
      </c>
      <c r="H1064" s="147">
        <v>6.7111119678234538E-3</v>
      </c>
      <c r="I1064" s="148">
        <v>57568</v>
      </c>
      <c r="J1064" s="147">
        <v>7.2782447449560922E-3</v>
      </c>
      <c r="K1064" s="148">
        <v>46836</v>
      </c>
      <c r="M1064" s="138"/>
      <c r="Q1064" s="26"/>
      <c r="R1064" s="26"/>
    </row>
    <row r="1065" spans="1:20" s="23" customFormat="1" ht="12.75" customHeight="1">
      <c r="A1065">
        <f t="shared" si="50"/>
        <v>56</v>
      </c>
      <c r="B1065" s="31" t="s">
        <v>0</v>
      </c>
      <c r="C1065" s="21" t="s">
        <v>224</v>
      </c>
      <c r="D1065" s="153">
        <f t="shared" si="51"/>
        <v>2.7936814236233848E-3</v>
      </c>
      <c r="E1065" s="2">
        <v>47114</v>
      </c>
      <c r="F1065" s="242">
        <v>7.0799288017463246E-4</v>
      </c>
      <c r="G1065" s="243">
        <v>8190</v>
      </c>
      <c r="H1065" s="161">
        <v>0</v>
      </c>
      <c r="I1065" s="151">
        <v>0</v>
      </c>
      <c r="J1065" s="161">
        <v>0</v>
      </c>
      <c r="K1065" s="151">
        <v>0</v>
      </c>
      <c r="M1065" s="138"/>
      <c r="Q1065" s="26"/>
      <c r="R1065" s="26"/>
    </row>
    <row r="1066" spans="1:20" s="23" customFormat="1" ht="12.75" customHeight="1">
      <c r="A1066">
        <f t="shared" si="50"/>
        <v>57</v>
      </c>
      <c r="B1066" s="54" t="s">
        <v>0</v>
      </c>
      <c r="C1066" s="21" t="s">
        <v>35</v>
      </c>
      <c r="D1066" s="153">
        <f t="shared" si="51"/>
        <v>1.8500416100744916E-4</v>
      </c>
      <c r="E1066" s="2">
        <v>3120</v>
      </c>
      <c r="F1066" s="242">
        <v>1.7479384660721697E-4</v>
      </c>
      <c r="G1066" s="243">
        <v>2022</v>
      </c>
      <c r="H1066" s="147">
        <v>2.5157343709288174E-4</v>
      </c>
      <c r="I1066" s="148">
        <v>2158</v>
      </c>
      <c r="J1066" s="147">
        <v>4.3402804621791707E-4</v>
      </c>
      <c r="K1066" s="148">
        <v>2793</v>
      </c>
      <c r="M1066" s="138"/>
      <c r="Q1066" s="26"/>
      <c r="R1066" s="26"/>
      <c r="T1066" s="24"/>
    </row>
    <row r="1067" spans="1:20" s="23" customFormat="1" ht="12.75" customHeight="1">
      <c r="A1067">
        <f t="shared" si="50"/>
        <v>58</v>
      </c>
      <c r="B1067" s="54" t="s">
        <v>0</v>
      </c>
      <c r="C1067" s="21" t="s">
        <v>216</v>
      </c>
      <c r="D1067" s="153">
        <f t="shared" si="51"/>
        <v>7.1807704801288768E-5</v>
      </c>
      <c r="E1067" s="2">
        <v>1211</v>
      </c>
      <c r="F1067" s="242">
        <v>1.0468612672667643E-4</v>
      </c>
      <c r="G1067" s="243">
        <v>1211</v>
      </c>
      <c r="H1067" s="147">
        <v>1.3289792320939997E-4</v>
      </c>
      <c r="I1067" s="148">
        <v>1140</v>
      </c>
      <c r="J1067" s="153">
        <v>0</v>
      </c>
      <c r="K1067" s="151">
        <v>0</v>
      </c>
      <c r="M1067" s="138"/>
      <c r="Q1067" s="26"/>
      <c r="R1067" s="26"/>
      <c r="T1067" s="24"/>
    </row>
    <row r="1068" spans="1:20" s="23" customFormat="1" ht="12.75" customHeight="1">
      <c r="A1068">
        <f t="shared" si="50"/>
        <v>59</v>
      </c>
      <c r="B1068" s="54" t="s">
        <v>0</v>
      </c>
      <c r="C1068" s="21" t="s">
        <v>212</v>
      </c>
      <c r="D1068" s="153">
        <f t="shared" si="51"/>
        <v>5.3959546960506004E-5</v>
      </c>
      <c r="E1068" s="2">
        <v>910</v>
      </c>
      <c r="F1068" s="161">
        <v>0</v>
      </c>
      <c r="G1068" s="151">
        <v>0</v>
      </c>
      <c r="H1068" s="161">
        <v>0</v>
      </c>
      <c r="I1068" s="151">
        <v>0</v>
      </c>
      <c r="J1068" s="161">
        <v>0</v>
      </c>
      <c r="K1068" s="151">
        <v>0</v>
      </c>
      <c r="M1068" s="138"/>
      <c r="Q1068" s="26"/>
      <c r="R1068" s="28"/>
      <c r="S1068" s="2"/>
      <c r="T1068" s="24"/>
    </row>
    <row r="1069" spans="1:20" s="23" customFormat="1" ht="12.75" customHeight="1">
      <c r="A1069"/>
      <c r="B1069" s="134"/>
      <c r="C1069" s="129" t="s">
        <v>128</v>
      </c>
      <c r="D1069" s="29">
        <v>100</v>
      </c>
      <c r="E1069" s="3">
        <v>1686448555</v>
      </c>
      <c r="F1069" s="123">
        <v>100</v>
      </c>
      <c r="G1069" s="124">
        <v>1156791294</v>
      </c>
      <c r="H1069" s="29">
        <v>100</v>
      </c>
      <c r="I1069" s="3">
        <v>857801215</v>
      </c>
      <c r="J1069" s="29">
        <v>100</v>
      </c>
      <c r="K1069" s="3">
        <v>643506802</v>
      </c>
      <c r="M1069" s="8"/>
      <c r="Q1069" s="26"/>
      <c r="T1069" s="24"/>
    </row>
    <row r="1070" spans="1:20" s="23" customFormat="1" ht="12.75" customHeight="1">
      <c r="A1070"/>
      <c r="B1070" s="134"/>
      <c r="F1070" s="134"/>
      <c r="G1070" s="134"/>
      <c r="H1070" s="59"/>
      <c r="I1070" s="59"/>
      <c r="J1070" s="59"/>
      <c r="K1070" s="59"/>
      <c r="M1070" s="8"/>
      <c r="Q1070" s="26"/>
      <c r="T1070" s="24"/>
    </row>
    <row r="1071" spans="1:20" s="23" customFormat="1" ht="12.75" customHeight="1">
      <c r="A1071"/>
      <c r="B1071" s="134"/>
      <c r="C1071" s="134"/>
      <c r="D1071" s="134"/>
      <c r="E1071" s="134"/>
      <c r="F1071" s="134"/>
      <c r="G1071" s="134"/>
      <c r="H1071" s="59"/>
      <c r="I1071" s="59"/>
      <c r="J1071" s="59"/>
      <c r="K1071" s="59"/>
      <c r="Q1071" s="26"/>
      <c r="T1071" s="24"/>
    </row>
    <row r="1072" spans="1:20" s="23" customFormat="1" ht="12.75" customHeight="1">
      <c r="A1072" s="37" t="s">
        <v>171</v>
      </c>
      <c r="B1072" s="37"/>
      <c r="C1072" s="37"/>
      <c r="D1072" s="37"/>
      <c r="E1072" s="37"/>
      <c r="F1072" s="37"/>
      <c r="G1072" s="37"/>
      <c r="H1072" s="48"/>
      <c r="I1072" s="49"/>
      <c r="J1072" s="149"/>
      <c r="K1072" s="150"/>
      <c r="M1072" s="138"/>
      <c r="Q1072" s="21"/>
      <c r="R1072" s="28"/>
      <c r="S1072" s="2"/>
      <c r="T1072" s="24"/>
    </row>
    <row r="1073" spans="1:20" s="23" customFormat="1" ht="12.75" customHeight="1">
      <c r="A1073">
        <v>1</v>
      </c>
      <c r="B1073" s="54" t="s">
        <v>0</v>
      </c>
      <c r="C1073" s="133" t="s">
        <v>51</v>
      </c>
      <c r="D1073" s="153">
        <f>+E1073/$E$1170*100</f>
        <v>13.567720200538725</v>
      </c>
      <c r="E1073" s="151">
        <v>2254527428</v>
      </c>
      <c r="F1073" s="245">
        <v>13.270517141407376</v>
      </c>
      <c r="G1073" s="246">
        <v>1658839531</v>
      </c>
      <c r="H1073" s="154">
        <v>8.3618816782417547</v>
      </c>
      <c r="I1073" s="148">
        <v>1471772689</v>
      </c>
      <c r="J1073" s="159">
        <f t="shared" ref="J1073:J1080" si="52">(K1073*100)/$K$1170</f>
        <v>7.995825582010637</v>
      </c>
      <c r="K1073" s="148">
        <v>1054291873</v>
      </c>
      <c r="M1073" s="138"/>
      <c r="Q1073" s="21"/>
      <c r="R1073" s="28"/>
      <c r="S1073" s="2"/>
      <c r="T1073" s="24"/>
    </row>
    <row r="1074" spans="1:20" s="23" customFormat="1" ht="12.75" customHeight="1">
      <c r="A1074">
        <v>2</v>
      </c>
      <c r="B1074" s="54" t="s">
        <v>0</v>
      </c>
      <c r="C1074" s="133" t="s">
        <v>50</v>
      </c>
      <c r="D1074" s="153">
        <f t="shared" ref="D1074:D1137" si="53">+E1074/$E$1170*100</f>
        <v>12.124883559241338</v>
      </c>
      <c r="E1074" s="151">
        <v>2014773458</v>
      </c>
      <c r="F1074" s="245">
        <v>11.316604873281795</v>
      </c>
      <c r="G1074" s="246">
        <v>1414596833</v>
      </c>
      <c r="H1074" s="154">
        <v>5.9254116912769019</v>
      </c>
      <c r="I1074" s="148">
        <v>1042930220</v>
      </c>
      <c r="J1074" s="159">
        <f t="shared" si="52"/>
        <v>5.5930585228683221</v>
      </c>
      <c r="K1074" s="148">
        <v>737474334</v>
      </c>
      <c r="M1074" s="138"/>
      <c r="T1074" s="24"/>
    </row>
    <row r="1075" spans="1:20" s="23" customFormat="1" ht="12.75" customHeight="1">
      <c r="A1075">
        <v>3</v>
      </c>
      <c r="B1075" s="54" t="s">
        <v>0</v>
      </c>
      <c r="C1075" s="133" t="s">
        <v>202</v>
      </c>
      <c r="D1075" s="153">
        <f t="shared" si="53"/>
        <v>5.3569537726955172</v>
      </c>
      <c r="E1075" s="151">
        <v>890156860</v>
      </c>
      <c r="F1075" s="245">
        <v>5.2996911411300198</v>
      </c>
      <c r="G1075" s="246">
        <v>662471332</v>
      </c>
      <c r="H1075" s="154">
        <v>5.6742140874958169</v>
      </c>
      <c r="I1075" s="148">
        <v>998716993</v>
      </c>
      <c r="J1075" s="159">
        <f t="shared" si="52"/>
        <v>6.9209257751739122</v>
      </c>
      <c r="K1075" s="148">
        <v>912560651</v>
      </c>
      <c r="M1075" s="138"/>
      <c r="T1075" s="24"/>
    </row>
    <row r="1076" spans="1:20" s="23" customFormat="1" ht="12.75" customHeight="1">
      <c r="A1076">
        <v>4</v>
      </c>
      <c r="B1076" s="54" t="s">
        <v>0</v>
      </c>
      <c r="C1076" s="133" t="s">
        <v>38</v>
      </c>
      <c r="D1076" s="153">
        <f t="shared" si="53"/>
        <v>5.3177131174113601</v>
      </c>
      <c r="E1076" s="151">
        <v>883636300</v>
      </c>
      <c r="F1076" s="245">
        <v>4.8835134893263303</v>
      </c>
      <c r="G1076" s="246">
        <v>610448345</v>
      </c>
      <c r="H1076" s="154">
        <v>2.7327574285495722</v>
      </c>
      <c r="I1076" s="148">
        <v>480991947</v>
      </c>
      <c r="J1076" s="159">
        <f t="shared" si="52"/>
        <v>3.1699935441594906</v>
      </c>
      <c r="K1076" s="148">
        <v>417980407</v>
      </c>
      <c r="L1076" s="22"/>
      <c r="M1076" s="138"/>
      <c r="T1076" s="24"/>
    </row>
    <row r="1077" spans="1:20" s="22" customFormat="1" ht="12.75" customHeight="1">
      <c r="A1077">
        <v>5</v>
      </c>
      <c r="B1077" s="54" t="s">
        <v>11</v>
      </c>
      <c r="C1077" s="133" t="s">
        <v>18</v>
      </c>
      <c r="D1077" s="153">
        <f t="shared" si="53"/>
        <v>5.0204186285645527</v>
      </c>
      <c r="E1077" s="151">
        <v>834235327</v>
      </c>
      <c r="F1077" s="245">
        <v>5.1749509006926697</v>
      </c>
      <c r="G1077" s="246">
        <v>646878568</v>
      </c>
      <c r="H1077" s="154">
        <v>5.3487851634006747</v>
      </c>
      <c r="I1077" s="148">
        <v>941438330</v>
      </c>
      <c r="J1077" s="159">
        <f t="shared" si="52"/>
        <v>5.1659333958395415</v>
      </c>
      <c r="K1077" s="148">
        <v>681155628</v>
      </c>
      <c r="L1077" s="23"/>
      <c r="M1077" s="138"/>
      <c r="T1077" s="24"/>
    </row>
    <row r="1078" spans="1:20" s="22" customFormat="1" ht="12.75" customHeight="1">
      <c r="A1078">
        <v>6</v>
      </c>
      <c r="B1078" s="54" t="s">
        <v>0</v>
      </c>
      <c r="C1078" s="133" t="s">
        <v>223</v>
      </c>
      <c r="D1078" s="153">
        <f t="shared" si="53"/>
        <v>4.5888900771186583</v>
      </c>
      <c r="E1078" s="151">
        <v>762528884</v>
      </c>
      <c r="F1078" s="245">
        <v>3.9567658979506324</v>
      </c>
      <c r="G1078" s="246">
        <v>494603158</v>
      </c>
      <c r="H1078" s="154">
        <v>6.6751711581222128</v>
      </c>
      <c r="I1078" s="148">
        <v>1174895195</v>
      </c>
      <c r="J1078" s="159">
        <f t="shared" si="52"/>
        <v>7.1624414992900238</v>
      </c>
      <c r="K1078" s="148">
        <v>944405776</v>
      </c>
      <c r="L1078" s="23"/>
      <c r="M1078" s="138"/>
      <c r="T1078" s="24"/>
    </row>
    <row r="1079" spans="1:20" s="23" customFormat="1" ht="12.75" customHeight="1">
      <c r="A1079">
        <v>7</v>
      </c>
      <c r="B1079" s="54" t="s">
        <v>0</v>
      </c>
      <c r="C1079" s="133" t="s">
        <v>147</v>
      </c>
      <c r="D1079" s="153">
        <f t="shared" si="53"/>
        <v>3.2390103919258415</v>
      </c>
      <c r="E1079" s="151">
        <v>538221430</v>
      </c>
      <c r="F1079" s="245">
        <v>3.2532251176513669</v>
      </c>
      <c r="G1079" s="246">
        <v>406659241</v>
      </c>
      <c r="H1079" s="154">
        <v>4.5716607633731821</v>
      </c>
      <c r="I1079" s="148">
        <v>804656860</v>
      </c>
      <c r="J1079" s="159">
        <f t="shared" si="52"/>
        <v>4.5709564929297732</v>
      </c>
      <c r="K1079" s="148">
        <v>602704778</v>
      </c>
      <c r="M1079" s="138"/>
      <c r="T1079" s="24"/>
    </row>
    <row r="1080" spans="1:20" s="23" customFormat="1" ht="12.75" customHeight="1">
      <c r="A1080">
        <v>8</v>
      </c>
      <c r="B1080" s="54" t="s">
        <v>0</v>
      </c>
      <c r="C1080" s="133" t="s">
        <v>165</v>
      </c>
      <c r="D1080" s="153">
        <f t="shared" si="53"/>
        <v>2.9116899436869259</v>
      </c>
      <c r="E1080" s="151">
        <v>483831089</v>
      </c>
      <c r="F1080" s="245">
        <v>2.3900593803138768</v>
      </c>
      <c r="G1080" s="246">
        <v>298761905</v>
      </c>
      <c r="H1080" s="154">
        <v>3.4984946865577085</v>
      </c>
      <c r="I1080" s="148">
        <v>615769169</v>
      </c>
      <c r="J1080" s="159">
        <f t="shared" si="52"/>
        <v>3.7288289837564585</v>
      </c>
      <c r="K1080" s="148">
        <v>491665814</v>
      </c>
      <c r="M1080" s="138"/>
      <c r="Q1080" s="21"/>
      <c r="R1080" s="28"/>
      <c r="S1080" s="2"/>
      <c r="T1080" s="24"/>
    </row>
    <row r="1081" spans="1:20" s="23" customFormat="1" ht="12.75" customHeight="1">
      <c r="A1081">
        <v>9</v>
      </c>
      <c r="B1081" s="54" t="s">
        <v>0</v>
      </c>
      <c r="C1081" s="133" t="s">
        <v>217</v>
      </c>
      <c r="D1081" s="153">
        <f t="shared" si="53"/>
        <v>2.5202213605555115</v>
      </c>
      <c r="E1081" s="151">
        <v>418781350</v>
      </c>
      <c r="F1081" s="245">
        <v>0.88826200080118389</v>
      </c>
      <c r="G1081" s="246">
        <v>111034416</v>
      </c>
      <c r="H1081" s="245">
        <v>1.175982355937046E-6</v>
      </c>
      <c r="I1081" s="246">
        <v>0</v>
      </c>
      <c r="J1081" s="245">
        <v>1.175982355937046E-6</v>
      </c>
      <c r="K1081" s="246">
        <v>0</v>
      </c>
      <c r="M1081" s="138"/>
      <c r="T1081" s="24"/>
    </row>
    <row r="1082" spans="1:20" s="23" customFormat="1" ht="12.75" customHeight="1">
      <c r="A1082">
        <v>10</v>
      </c>
      <c r="B1082" s="54" t="s">
        <v>0</v>
      </c>
      <c r="C1082" s="133" t="s">
        <v>102</v>
      </c>
      <c r="D1082" s="153">
        <f t="shared" si="53"/>
        <v>2.2599459504193642</v>
      </c>
      <c r="E1082" s="151">
        <v>375531781</v>
      </c>
      <c r="F1082" s="245">
        <v>3.0609524024496584</v>
      </c>
      <c r="G1082" s="246">
        <v>382624791</v>
      </c>
      <c r="H1082" s="154">
        <v>1.5385116489727444</v>
      </c>
      <c r="I1082" s="148">
        <v>270793048</v>
      </c>
      <c r="J1082" s="159">
        <f t="shared" ref="J1082:J1093" si="54">(K1082*100)/$K$1170</f>
        <v>2.0563294288502925</v>
      </c>
      <c r="K1082" s="148">
        <v>271137906</v>
      </c>
      <c r="M1082" s="138"/>
      <c r="T1082" s="24"/>
    </row>
    <row r="1083" spans="1:20" s="23" customFormat="1" ht="12.75" customHeight="1">
      <c r="A1083">
        <v>11</v>
      </c>
      <c r="B1083" s="54" t="s">
        <v>0</v>
      </c>
      <c r="C1083" s="133" t="s">
        <v>186</v>
      </c>
      <c r="D1083" s="153">
        <f t="shared" si="53"/>
        <v>2.1928243815564694</v>
      </c>
      <c r="E1083" s="151">
        <v>364378292</v>
      </c>
      <c r="F1083" s="245">
        <v>2.5903720788862472</v>
      </c>
      <c r="G1083" s="246">
        <v>323801368</v>
      </c>
      <c r="H1083" s="154">
        <v>1.117308864801317</v>
      </c>
      <c r="I1083" s="148">
        <v>196657252</v>
      </c>
      <c r="J1083" s="159">
        <f t="shared" si="54"/>
        <v>0.77641467937833386</v>
      </c>
      <c r="K1083" s="148">
        <v>102374380</v>
      </c>
      <c r="M1083" s="138"/>
      <c r="Q1083" s="21"/>
      <c r="R1083" s="28"/>
      <c r="S1083" s="2"/>
      <c r="T1083" s="24"/>
    </row>
    <row r="1084" spans="1:20" s="23" customFormat="1" ht="12.75" customHeight="1">
      <c r="A1084">
        <v>12</v>
      </c>
      <c r="B1084" s="54" t="s">
        <v>0</v>
      </c>
      <c r="C1084" s="133" t="s">
        <v>77</v>
      </c>
      <c r="D1084" s="153">
        <f t="shared" si="53"/>
        <v>2.1461445596619622</v>
      </c>
      <c r="E1084" s="151">
        <v>356621577</v>
      </c>
      <c r="F1084" s="245">
        <v>2.1056459835614696</v>
      </c>
      <c r="G1084" s="246">
        <v>263209697</v>
      </c>
      <c r="H1084" s="154">
        <v>4.8372938744225085</v>
      </c>
      <c r="I1084" s="148">
        <v>851410877</v>
      </c>
      <c r="J1084" s="159">
        <f t="shared" si="54"/>
        <v>3.6753992792184786</v>
      </c>
      <c r="K1084" s="148">
        <v>484620825</v>
      </c>
      <c r="M1084" s="138"/>
      <c r="T1084" s="24"/>
    </row>
    <row r="1085" spans="1:20" s="23" customFormat="1" ht="12.75" customHeight="1">
      <c r="A1085">
        <v>13</v>
      </c>
      <c r="B1085" s="54" t="s">
        <v>0</v>
      </c>
      <c r="C1085" s="133" t="s">
        <v>60</v>
      </c>
      <c r="D1085" s="153">
        <f t="shared" si="53"/>
        <v>2.0240060100818553</v>
      </c>
      <c r="E1085" s="151">
        <v>336326000</v>
      </c>
      <c r="F1085" s="245">
        <v>2.2259763381633344</v>
      </c>
      <c r="G1085" s="246">
        <v>278251217</v>
      </c>
      <c r="H1085" s="154">
        <v>0.97090557601947525</v>
      </c>
      <c r="I1085" s="148">
        <v>170888846</v>
      </c>
      <c r="J1085" s="159">
        <f t="shared" si="54"/>
        <v>1.0247785854968523</v>
      </c>
      <c r="K1085" s="148">
        <v>135122474</v>
      </c>
      <c r="M1085" s="138"/>
      <c r="T1085" s="24"/>
    </row>
    <row r="1086" spans="1:20" s="23" customFormat="1" ht="12.75" customHeight="1">
      <c r="A1086">
        <v>14</v>
      </c>
      <c r="B1086" s="54" t="s">
        <v>0</v>
      </c>
      <c r="C1086" s="133" t="s">
        <v>118</v>
      </c>
      <c r="D1086" s="153">
        <f t="shared" si="53"/>
        <v>2.0032447681024514</v>
      </c>
      <c r="E1086" s="151">
        <v>332876136</v>
      </c>
      <c r="F1086" s="245">
        <v>3.108339291471939</v>
      </c>
      <c r="G1086" s="246">
        <v>388548241</v>
      </c>
      <c r="H1086" s="154">
        <v>1.2826210096736856</v>
      </c>
      <c r="I1086" s="148">
        <v>225753801</v>
      </c>
      <c r="J1086" s="159">
        <f t="shared" si="54"/>
        <v>0.72724899045081148</v>
      </c>
      <c r="K1086" s="148">
        <v>95891624</v>
      </c>
      <c r="M1086" s="138"/>
      <c r="T1086" s="24"/>
    </row>
    <row r="1087" spans="1:20" s="23" customFormat="1" ht="12.75" customHeight="1">
      <c r="A1087">
        <v>15</v>
      </c>
      <c r="B1087" s="54" t="s">
        <v>0</v>
      </c>
      <c r="C1087" s="133" t="s">
        <v>123</v>
      </c>
      <c r="D1087" s="153">
        <f t="shared" si="53"/>
        <v>1.9031231619522804</v>
      </c>
      <c r="E1087" s="151">
        <v>316239081</v>
      </c>
      <c r="F1087" s="245">
        <v>1.7112247093320532</v>
      </c>
      <c r="G1087" s="246">
        <v>213906298</v>
      </c>
      <c r="H1087" s="154">
        <v>5.9477696120133938</v>
      </c>
      <c r="I1087" s="148">
        <v>1046865432</v>
      </c>
      <c r="J1087" s="159">
        <f t="shared" si="54"/>
        <v>5.8582350502982496</v>
      </c>
      <c r="K1087" s="148">
        <v>772439261</v>
      </c>
      <c r="M1087" s="138"/>
      <c r="T1087" s="24"/>
    </row>
    <row r="1088" spans="1:20" s="23" customFormat="1" ht="12.75" customHeight="1">
      <c r="A1088">
        <v>16</v>
      </c>
      <c r="B1088" s="54" t="s">
        <v>0</v>
      </c>
      <c r="C1088" s="133" t="s">
        <v>117</v>
      </c>
      <c r="D1088" s="153">
        <f t="shared" si="53"/>
        <v>1.8428864728662515</v>
      </c>
      <c r="E1088" s="151">
        <v>306229642</v>
      </c>
      <c r="F1088" s="245">
        <v>2.1853073563477237</v>
      </c>
      <c r="G1088" s="246">
        <v>273167518</v>
      </c>
      <c r="H1088" s="154">
        <v>2.8104555000299793</v>
      </c>
      <c r="I1088" s="148">
        <v>494667565</v>
      </c>
      <c r="J1088" s="159">
        <f t="shared" si="54"/>
        <v>3.0138533730299959</v>
      </c>
      <c r="K1088" s="148">
        <v>397392500</v>
      </c>
      <c r="L1088" s="22"/>
      <c r="M1088" s="138"/>
      <c r="T1088" s="24"/>
    </row>
    <row r="1089" spans="1:20" s="22" customFormat="1" ht="12.75" customHeight="1">
      <c r="A1089">
        <v>17</v>
      </c>
      <c r="B1089" s="54" t="s">
        <v>0</v>
      </c>
      <c r="C1089" s="133" t="s">
        <v>188</v>
      </c>
      <c r="D1089" s="153">
        <f t="shared" si="53"/>
        <v>1.6481916052703189</v>
      </c>
      <c r="E1089" s="151">
        <v>273877492</v>
      </c>
      <c r="F1089" s="245">
        <v>1.5389180145665633</v>
      </c>
      <c r="G1089" s="246">
        <v>192367638</v>
      </c>
      <c r="H1089" s="154">
        <v>2.3815820270842063</v>
      </c>
      <c r="I1089" s="148">
        <v>419181653</v>
      </c>
      <c r="J1089" s="159">
        <f t="shared" si="54"/>
        <v>2.0511697646608074</v>
      </c>
      <c r="K1089" s="148">
        <v>270457577</v>
      </c>
      <c r="L1089" s="23"/>
      <c r="M1089" s="138"/>
      <c r="Q1089" s="21"/>
      <c r="R1089" s="28"/>
      <c r="S1089" s="2"/>
      <c r="T1089" s="24"/>
    </row>
    <row r="1090" spans="1:20" s="22" customFormat="1" ht="12.75" customHeight="1">
      <c r="A1090">
        <v>18</v>
      </c>
      <c r="B1090" s="54" t="s">
        <v>0</v>
      </c>
      <c r="C1090" s="133" t="s">
        <v>113</v>
      </c>
      <c r="D1090" s="153">
        <f t="shared" si="53"/>
        <v>1.6129493015649823</v>
      </c>
      <c r="E1090" s="151">
        <v>268021332</v>
      </c>
      <c r="F1090" s="245">
        <v>1.6075058894960359</v>
      </c>
      <c r="G1090" s="246">
        <v>200941251</v>
      </c>
      <c r="H1090" s="154">
        <v>1.4685406438258763</v>
      </c>
      <c r="I1090" s="148">
        <v>258477469</v>
      </c>
      <c r="J1090" s="159">
        <f t="shared" si="54"/>
        <v>1.636678078763518</v>
      </c>
      <c r="K1090" s="148">
        <v>215804657</v>
      </c>
      <c r="L1090" s="23"/>
      <c r="M1090" s="138"/>
      <c r="T1090" s="24"/>
    </row>
    <row r="1091" spans="1:20" s="22" customFormat="1" ht="12.75" customHeight="1">
      <c r="A1091">
        <v>19</v>
      </c>
      <c r="B1091" s="54" t="s">
        <v>0</v>
      </c>
      <c r="C1091" s="133" t="s">
        <v>205</v>
      </c>
      <c r="D1091" s="153">
        <f t="shared" si="53"/>
        <v>1.5845984733519398</v>
      </c>
      <c r="E1091" s="151">
        <v>263310318</v>
      </c>
      <c r="F1091" s="245">
        <v>1.0652816008557509</v>
      </c>
      <c r="G1091" s="246">
        <v>133162198</v>
      </c>
      <c r="H1091" s="154">
        <v>0.26556958615873538</v>
      </c>
      <c r="I1091" s="148">
        <v>46742836</v>
      </c>
      <c r="J1091" s="159">
        <f t="shared" si="54"/>
        <v>0.31025487929069456</v>
      </c>
      <c r="K1091" s="148">
        <v>40908746</v>
      </c>
      <c r="L1091" s="27"/>
      <c r="M1091" s="138"/>
      <c r="T1091" s="24"/>
    </row>
    <row r="1092" spans="1:20" s="22" customFormat="1" ht="12.75" customHeight="1">
      <c r="A1092">
        <v>20</v>
      </c>
      <c r="B1092" s="54" t="s">
        <v>0</v>
      </c>
      <c r="C1092" s="133" t="s">
        <v>227</v>
      </c>
      <c r="D1092" s="153">
        <f t="shared" si="53"/>
        <v>1.4542997419557953</v>
      </c>
      <c r="E1092" s="151">
        <v>241658776</v>
      </c>
      <c r="F1092" s="245">
        <v>1.1141459317109672</v>
      </c>
      <c r="G1092" s="246">
        <v>139270331</v>
      </c>
      <c r="H1092" s="154">
        <v>0.67237449734107979</v>
      </c>
      <c r="I1092" s="148">
        <v>118344466</v>
      </c>
      <c r="J1092" s="159">
        <f t="shared" si="54"/>
        <v>0.64613283437474212</v>
      </c>
      <c r="K1092" s="148">
        <v>85196030</v>
      </c>
      <c r="L1092" s="23"/>
      <c r="M1092" s="138"/>
      <c r="T1092" s="24"/>
    </row>
    <row r="1093" spans="1:20" s="22" customFormat="1" ht="12.75" customHeight="1">
      <c r="A1093">
        <v>21</v>
      </c>
      <c r="B1093" s="54" t="s">
        <v>0</v>
      </c>
      <c r="C1093" s="133" t="s">
        <v>57</v>
      </c>
      <c r="D1093" s="153">
        <f t="shared" si="53"/>
        <v>1.4179975320567253</v>
      </c>
      <c r="E1093" s="151">
        <v>235626493</v>
      </c>
      <c r="F1093" s="245">
        <v>1.1692009376832753</v>
      </c>
      <c r="G1093" s="246">
        <v>146152310</v>
      </c>
      <c r="H1093" s="154">
        <v>0.54695477928149105</v>
      </c>
      <c r="I1093" s="148">
        <v>96269373</v>
      </c>
      <c r="J1093" s="159">
        <f t="shared" si="54"/>
        <v>0.52652496412978289</v>
      </c>
      <c r="K1093" s="148">
        <v>69425100</v>
      </c>
      <c r="L1093" s="23"/>
      <c r="M1093" s="138"/>
      <c r="T1093" s="24"/>
    </row>
    <row r="1094" spans="1:20" s="23" customFormat="1" ht="12.75" customHeight="1">
      <c r="A1094">
        <v>22</v>
      </c>
      <c r="B1094" s="54" t="s">
        <v>0</v>
      </c>
      <c r="C1094" s="133" t="s">
        <v>180</v>
      </c>
      <c r="D1094" s="153">
        <f t="shared" si="53"/>
        <v>1.3812675755689747</v>
      </c>
      <c r="E1094" s="151">
        <v>229523132</v>
      </c>
      <c r="F1094" s="245">
        <v>1.182161815222416</v>
      </c>
      <c r="G1094" s="246">
        <v>147772444</v>
      </c>
      <c r="H1094" s="154">
        <v>0.37524662503318174</v>
      </c>
      <c r="I1094" s="148">
        <v>66047064</v>
      </c>
      <c r="J1094" s="162">
        <v>1.1542721847124118E-3</v>
      </c>
      <c r="K1094" s="151">
        <v>0</v>
      </c>
      <c r="M1094" s="138"/>
      <c r="T1094" s="24"/>
    </row>
    <row r="1095" spans="1:20" s="23" customFormat="1" ht="12.75" customHeight="1">
      <c r="A1095">
        <v>23</v>
      </c>
      <c r="B1095" s="54" t="s">
        <v>0</v>
      </c>
      <c r="C1095" s="133" t="s">
        <v>69</v>
      </c>
      <c r="D1095" s="153">
        <f t="shared" si="53"/>
        <v>1.2005394302733465</v>
      </c>
      <c r="E1095" s="151">
        <v>199491811</v>
      </c>
      <c r="F1095" s="245">
        <v>1.120636458329183</v>
      </c>
      <c r="G1095" s="246">
        <v>140081659</v>
      </c>
      <c r="H1095" s="154">
        <v>0.5934072120686309</v>
      </c>
      <c r="I1095" s="148">
        <v>104445454</v>
      </c>
      <c r="J1095" s="159">
        <f t="shared" ref="J1095:J1119" si="55">(K1095*100)/$K$1170</f>
        <v>0.59458046829282185</v>
      </c>
      <c r="K1095" s="148">
        <v>78398578</v>
      </c>
      <c r="M1095" s="138"/>
      <c r="T1095" s="24"/>
    </row>
    <row r="1096" spans="1:20" s="23" customFormat="1" ht="12.75" customHeight="1">
      <c r="A1096">
        <v>24</v>
      </c>
      <c r="B1096" s="54" t="s">
        <v>0</v>
      </c>
      <c r="C1096" s="133" t="s">
        <v>127</v>
      </c>
      <c r="D1096" s="153">
        <f t="shared" si="53"/>
        <v>1.1949235637376396</v>
      </c>
      <c r="E1096" s="151">
        <v>198558631</v>
      </c>
      <c r="F1096" s="245">
        <v>0.99003813778459293</v>
      </c>
      <c r="G1096" s="246">
        <v>123756624</v>
      </c>
      <c r="H1096" s="154">
        <v>0.5742682664495129</v>
      </c>
      <c r="I1096" s="148">
        <v>101076813</v>
      </c>
      <c r="J1096" s="159">
        <f t="shared" si="55"/>
        <v>0.54065757154601024</v>
      </c>
      <c r="K1096" s="148">
        <v>71288559</v>
      </c>
      <c r="M1096" s="138"/>
      <c r="T1096" s="24"/>
    </row>
    <row r="1097" spans="1:20" s="23" customFormat="1" ht="12.75" customHeight="1">
      <c r="A1097">
        <v>25</v>
      </c>
      <c r="B1097" s="54" t="s">
        <v>0</v>
      </c>
      <c r="C1097" s="133" t="s">
        <v>19</v>
      </c>
      <c r="D1097" s="153">
        <f t="shared" si="53"/>
        <v>1.1253956479994356</v>
      </c>
      <c r="E1097" s="151">
        <v>187005283</v>
      </c>
      <c r="F1097" s="245">
        <v>0.7402989727911079</v>
      </c>
      <c r="G1097" s="246">
        <v>92538760</v>
      </c>
      <c r="H1097" s="154">
        <v>0.41357450782068111</v>
      </c>
      <c r="I1097" s="148">
        <v>72793145</v>
      </c>
      <c r="J1097" s="159">
        <f t="shared" si="55"/>
        <v>0.39309449299986204</v>
      </c>
      <c r="K1097" s="148">
        <v>51831587</v>
      </c>
      <c r="M1097" s="138"/>
      <c r="Q1097" s="21"/>
      <c r="R1097" s="28"/>
      <c r="S1097" s="2"/>
      <c r="T1097" s="24"/>
    </row>
    <row r="1098" spans="1:20" s="23" customFormat="1" ht="12.75" customHeight="1">
      <c r="A1098">
        <v>26</v>
      </c>
      <c r="B1098" s="54" t="s">
        <v>0</v>
      </c>
      <c r="C1098" s="133" t="s">
        <v>149</v>
      </c>
      <c r="D1098" s="153">
        <f t="shared" si="53"/>
        <v>1.0409554575852258</v>
      </c>
      <c r="E1098" s="151">
        <v>172973985</v>
      </c>
      <c r="F1098" s="245">
        <v>1.2125784868604084</v>
      </c>
      <c r="G1098" s="246">
        <v>151574585</v>
      </c>
      <c r="H1098" s="154">
        <v>1.4362970206359749</v>
      </c>
      <c r="I1098" s="148">
        <v>252802277</v>
      </c>
      <c r="J1098" s="159">
        <f t="shared" si="55"/>
        <v>1.7993333470327462</v>
      </c>
      <c r="K1098" s="148">
        <v>237251614</v>
      </c>
      <c r="M1098" s="138"/>
      <c r="T1098" s="24"/>
    </row>
    <row r="1099" spans="1:20" s="23" customFormat="1" ht="12.75" customHeight="1">
      <c r="A1099">
        <v>27</v>
      </c>
      <c r="B1099" s="54" t="s">
        <v>0</v>
      </c>
      <c r="C1099" s="133" t="s">
        <v>224</v>
      </c>
      <c r="D1099" s="153">
        <f t="shared" si="53"/>
        <v>1.0096900453116149</v>
      </c>
      <c r="E1099" s="151">
        <v>167778659</v>
      </c>
      <c r="F1099" s="245">
        <v>0.95944582878180773</v>
      </c>
      <c r="G1099" s="246">
        <v>119932528</v>
      </c>
      <c r="H1099" s="154">
        <v>2.5855736716324502</v>
      </c>
      <c r="I1099" s="148">
        <v>455086171</v>
      </c>
      <c r="J1099" s="159">
        <f t="shared" si="55"/>
        <v>2.4916513982553403</v>
      </c>
      <c r="K1099" s="148">
        <v>328537409</v>
      </c>
      <c r="L1099" s="22"/>
      <c r="M1099" s="138"/>
      <c r="Q1099" s="21"/>
      <c r="R1099" s="28"/>
      <c r="S1099" s="2"/>
      <c r="T1099" s="24"/>
    </row>
    <row r="1100" spans="1:20" s="23" customFormat="1" ht="12.75" customHeight="1">
      <c r="A1100">
        <v>28</v>
      </c>
      <c r="B1100" s="54" t="s">
        <v>0</v>
      </c>
      <c r="C1100" s="133" t="s">
        <v>7</v>
      </c>
      <c r="D1100" s="153">
        <f t="shared" si="53"/>
        <v>0.94007405029329705</v>
      </c>
      <c r="E1100" s="151">
        <v>156210675</v>
      </c>
      <c r="F1100" s="245">
        <v>0.86828954046158746</v>
      </c>
      <c r="G1100" s="246">
        <v>108537821</v>
      </c>
      <c r="H1100" s="154">
        <v>0.51188468764325301</v>
      </c>
      <c r="I1100" s="148">
        <v>90096695</v>
      </c>
      <c r="J1100" s="159">
        <f t="shared" si="55"/>
        <v>0.50953874340794525</v>
      </c>
      <c r="K1100" s="148">
        <v>67185377</v>
      </c>
      <c r="L1100" s="22"/>
      <c r="M1100" s="138"/>
      <c r="T1100" s="24"/>
    </row>
    <row r="1101" spans="1:20" s="23" customFormat="1" ht="12.75" customHeight="1">
      <c r="A1101">
        <v>29</v>
      </c>
      <c r="B1101" s="54" t="s">
        <v>0</v>
      </c>
      <c r="C1101" s="133" t="s">
        <v>26</v>
      </c>
      <c r="D1101" s="153">
        <f t="shared" si="53"/>
        <v>0.90790460374684778</v>
      </c>
      <c r="E1101" s="151">
        <v>150865127</v>
      </c>
      <c r="F1101" s="245">
        <v>0.89101114355392574</v>
      </c>
      <c r="G1101" s="246">
        <v>111378064</v>
      </c>
      <c r="H1101" s="154">
        <v>0.43863042116694978</v>
      </c>
      <c r="I1101" s="148">
        <v>77203230</v>
      </c>
      <c r="J1101" s="159">
        <f t="shared" si="55"/>
        <v>0.47530994515905817</v>
      </c>
      <c r="K1101" s="148">
        <v>62672129</v>
      </c>
      <c r="M1101" s="138"/>
      <c r="Q1101" s="21"/>
      <c r="R1101" s="28"/>
      <c r="S1101" s="2"/>
      <c r="T1101" s="24"/>
    </row>
    <row r="1102" spans="1:20" s="23" customFormat="1" ht="12.75" customHeight="1">
      <c r="A1102">
        <v>30</v>
      </c>
      <c r="B1102" s="54" t="s">
        <v>0</v>
      </c>
      <c r="C1102" s="133" t="s">
        <v>35</v>
      </c>
      <c r="D1102" s="153">
        <f t="shared" si="53"/>
        <v>0.83186786029899262</v>
      </c>
      <c r="E1102" s="151">
        <v>138230217</v>
      </c>
      <c r="F1102" s="245">
        <v>0.8620406022186573</v>
      </c>
      <c r="G1102" s="246">
        <v>107756692</v>
      </c>
      <c r="H1102" s="154">
        <v>0.50665746012205082</v>
      </c>
      <c r="I1102" s="148">
        <v>89176652</v>
      </c>
      <c r="J1102" s="159">
        <f t="shared" si="55"/>
        <v>0.53964587149566845</v>
      </c>
      <c r="K1102" s="148">
        <v>71155161</v>
      </c>
      <c r="M1102" s="138"/>
      <c r="Q1102" s="21"/>
      <c r="R1102" s="28"/>
      <c r="S1102" s="2"/>
      <c r="T1102" s="24"/>
    </row>
    <row r="1103" spans="1:20" s="23" customFormat="1" ht="12.75" customHeight="1">
      <c r="A1103">
        <v>31</v>
      </c>
      <c r="B1103" s="54" t="s">
        <v>0</v>
      </c>
      <c r="C1103" s="133" t="s">
        <v>30</v>
      </c>
      <c r="D1103" s="153">
        <f t="shared" si="53"/>
        <v>0.79826225087998548</v>
      </c>
      <c r="E1103" s="151">
        <v>132646024</v>
      </c>
      <c r="F1103" s="245">
        <v>0.78221222393809997</v>
      </c>
      <c r="G1103" s="246">
        <v>97777995</v>
      </c>
      <c r="H1103" s="154">
        <v>0.89432536875947299</v>
      </c>
      <c r="I1103" s="148">
        <v>157409983</v>
      </c>
      <c r="J1103" s="159">
        <f t="shared" si="55"/>
        <v>0.95328384873265704</v>
      </c>
      <c r="K1103" s="148">
        <v>125695515</v>
      </c>
      <c r="M1103" s="138"/>
      <c r="T1103" s="24"/>
    </row>
    <row r="1104" spans="1:20" s="23" customFormat="1" ht="12.75" customHeight="1">
      <c r="A1104">
        <v>32</v>
      </c>
      <c r="B1104" s="54" t="s">
        <v>0</v>
      </c>
      <c r="C1104" s="133" t="s">
        <v>53</v>
      </c>
      <c r="D1104" s="153">
        <f t="shared" si="53"/>
        <v>0.77188001503864767</v>
      </c>
      <c r="E1104" s="151">
        <v>128262128</v>
      </c>
      <c r="F1104" s="245">
        <v>0.69356326599869722</v>
      </c>
      <c r="G1104" s="246">
        <v>86696709</v>
      </c>
      <c r="H1104" s="154">
        <v>0.338914932817587</v>
      </c>
      <c r="I1104" s="148">
        <v>59652332</v>
      </c>
      <c r="J1104" s="159">
        <f t="shared" si="55"/>
        <v>0.27656480043547099</v>
      </c>
      <c r="K1104" s="148">
        <v>36466531</v>
      </c>
      <c r="M1104" s="138"/>
      <c r="T1104" s="24"/>
    </row>
    <row r="1105" spans="1:20" s="23" customFormat="1" ht="12.75" customHeight="1">
      <c r="A1105">
        <v>33</v>
      </c>
      <c r="B1105" s="54" t="s">
        <v>24</v>
      </c>
      <c r="C1105" s="133" t="s">
        <v>213</v>
      </c>
      <c r="D1105" s="153">
        <f t="shared" si="53"/>
        <v>0.71492214275093047</v>
      </c>
      <c r="E1105" s="151">
        <v>118797525</v>
      </c>
      <c r="F1105" s="245">
        <v>0.782558362744744</v>
      </c>
      <c r="G1105" s="246">
        <v>97821263</v>
      </c>
      <c r="H1105" s="154">
        <v>0.42859300552568075</v>
      </c>
      <c r="I1105" s="148">
        <v>75436547</v>
      </c>
      <c r="J1105" s="159">
        <f t="shared" si="55"/>
        <v>0.50561253753708146</v>
      </c>
      <c r="K1105" s="148">
        <v>66667686</v>
      </c>
      <c r="M1105" s="138"/>
      <c r="T1105" s="24"/>
    </row>
    <row r="1106" spans="1:20" s="23" customFormat="1" ht="12.75" customHeight="1">
      <c r="A1106">
        <v>34</v>
      </c>
      <c r="B1106" s="54" t="s">
        <v>0</v>
      </c>
      <c r="C1106" s="133" t="s">
        <v>76</v>
      </c>
      <c r="D1106" s="153">
        <f t="shared" si="53"/>
        <v>0.68895333670356218</v>
      </c>
      <c r="E1106" s="151">
        <v>114482328</v>
      </c>
      <c r="F1106" s="245">
        <v>0.43546221846422206</v>
      </c>
      <c r="G1106" s="246">
        <v>54433594</v>
      </c>
      <c r="H1106" s="154">
        <v>0.14956653971292561</v>
      </c>
      <c r="I1106" s="148">
        <v>26325169</v>
      </c>
      <c r="J1106" s="159">
        <f t="shared" si="55"/>
        <v>3.7212592152138506E-2</v>
      </c>
      <c r="K1106" s="148">
        <v>4906677</v>
      </c>
      <c r="M1106" s="138"/>
      <c r="T1106" s="24"/>
    </row>
    <row r="1107" spans="1:20" s="23" customFormat="1" ht="12.75" customHeight="1">
      <c r="A1107">
        <v>35</v>
      </c>
      <c r="B1107" s="54" t="s">
        <v>0</v>
      </c>
      <c r="C1107" s="133" t="s">
        <v>126</v>
      </c>
      <c r="D1107" s="153">
        <f t="shared" si="53"/>
        <v>0.68708805514093885</v>
      </c>
      <c r="E1107" s="151">
        <v>114172377</v>
      </c>
      <c r="F1107" s="245">
        <v>0.72279477941842396</v>
      </c>
      <c r="G1107" s="246">
        <v>90350703</v>
      </c>
      <c r="H1107" s="154">
        <v>0.46162559069858938</v>
      </c>
      <c r="I1107" s="148">
        <v>81250604</v>
      </c>
      <c r="J1107" s="159">
        <f t="shared" si="55"/>
        <v>0.49439077283455063</v>
      </c>
      <c r="K1107" s="148">
        <v>65188037</v>
      </c>
      <c r="M1107" s="138"/>
      <c r="T1107" s="24"/>
    </row>
    <row r="1108" spans="1:20" s="23" customFormat="1" ht="12.75" customHeight="1">
      <c r="A1108">
        <v>36</v>
      </c>
      <c r="B1108" s="54" t="s">
        <v>0</v>
      </c>
      <c r="C1108" s="133" t="s">
        <v>215</v>
      </c>
      <c r="D1108" s="153">
        <f t="shared" si="53"/>
        <v>0.64851497532432945</v>
      </c>
      <c r="E1108" s="151">
        <v>107762747</v>
      </c>
      <c r="F1108" s="245">
        <v>0.61437407012805156</v>
      </c>
      <c r="G1108" s="246">
        <v>76797911</v>
      </c>
      <c r="H1108" s="154">
        <v>0.33149786067781034</v>
      </c>
      <c r="I1108" s="148">
        <v>58346855</v>
      </c>
      <c r="J1108" s="159">
        <f t="shared" si="55"/>
        <v>0.29971329209468495</v>
      </c>
      <c r="K1108" s="148">
        <v>39518782</v>
      </c>
      <c r="M1108" s="138"/>
      <c r="Q1108" s="21"/>
      <c r="R1108" s="28"/>
      <c r="S1108" s="2"/>
      <c r="T1108" s="24"/>
    </row>
    <row r="1109" spans="1:20" s="23" customFormat="1" ht="12.75" customHeight="1">
      <c r="A1109">
        <v>37</v>
      </c>
      <c r="B1109" s="54" t="s">
        <v>24</v>
      </c>
      <c r="C1109" s="133" t="s">
        <v>25</v>
      </c>
      <c r="D1109" s="153">
        <f t="shared" si="53"/>
        <v>0.6228918966999768</v>
      </c>
      <c r="E1109" s="151">
        <v>103504999</v>
      </c>
      <c r="F1109" s="245">
        <v>0.69271592671190474</v>
      </c>
      <c r="G1109" s="246">
        <v>86590790</v>
      </c>
      <c r="H1109" s="154">
        <v>0.3902514303147554</v>
      </c>
      <c r="I1109" s="148">
        <v>68688056</v>
      </c>
      <c r="J1109" s="159">
        <f t="shared" si="55"/>
        <v>0.39715393584942427</v>
      </c>
      <c r="K1109" s="148">
        <v>52366846</v>
      </c>
      <c r="M1109" s="138"/>
      <c r="T1109" s="24"/>
    </row>
    <row r="1110" spans="1:20" s="23" customFormat="1" ht="12.75" customHeight="1">
      <c r="A1110">
        <v>38</v>
      </c>
      <c r="B1110" s="54" t="s">
        <v>0</v>
      </c>
      <c r="C1110" s="133" t="s">
        <v>1</v>
      </c>
      <c r="D1110" s="153">
        <f t="shared" si="53"/>
        <v>0.60442197978112311</v>
      </c>
      <c r="E1110" s="151">
        <v>100435881</v>
      </c>
      <c r="F1110" s="245">
        <v>0.69048880012699931</v>
      </c>
      <c r="G1110" s="246">
        <v>86312395</v>
      </c>
      <c r="H1110" s="154">
        <v>0.40244593102543946</v>
      </c>
      <c r="I1110" s="148">
        <v>70834407</v>
      </c>
      <c r="J1110" s="159">
        <f t="shared" si="55"/>
        <v>0.42148388942892451</v>
      </c>
      <c r="K1110" s="148">
        <v>55574879</v>
      </c>
      <c r="M1110" s="138"/>
      <c r="T1110" s="24"/>
    </row>
    <row r="1111" spans="1:20" s="23" customFormat="1" ht="12.75" customHeight="1">
      <c r="A1111">
        <v>39</v>
      </c>
      <c r="B1111" s="54" t="s">
        <v>0</v>
      </c>
      <c r="C1111" s="133" t="s">
        <v>145</v>
      </c>
      <c r="D1111" s="153">
        <f t="shared" si="53"/>
        <v>0.58893488489477086</v>
      </c>
      <c r="E1111" s="151">
        <v>97862414</v>
      </c>
      <c r="F1111" s="245">
        <v>0.58507279775496579</v>
      </c>
      <c r="G1111" s="246">
        <v>73135197</v>
      </c>
      <c r="H1111" s="154">
        <v>1.4058662515816573</v>
      </c>
      <c r="I1111" s="148">
        <v>247446165</v>
      </c>
      <c r="J1111" s="159">
        <f t="shared" si="55"/>
        <v>1.5054599497225725</v>
      </c>
      <c r="K1111" s="148">
        <v>198502853</v>
      </c>
      <c r="M1111" s="138"/>
      <c r="T1111" s="24"/>
    </row>
    <row r="1112" spans="1:20" s="23" customFormat="1" ht="12.75" customHeight="1">
      <c r="A1112">
        <v>40</v>
      </c>
      <c r="B1112" s="54" t="s">
        <v>0</v>
      </c>
      <c r="C1112" s="133" t="s">
        <v>82</v>
      </c>
      <c r="D1112" s="153">
        <f t="shared" si="53"/>
        <v>0.57065817549764808</v>
      </c>
      <c r="E1112" s="151">
        <v>94825401</v>
      </c>
      <c r="F1112" s="245">
        <v>2.3140579926143774</v>
      </c>
      <c r="G1112" s="246">
        <v>289261589</v>
      </c>
      <c r="H1112" s="154">
        <v>1.8537976405436849</v>
      </c>
      <c r="I1112" s="148">
        <v>326286456</v>
      </c>
      <c r="J1112" s="159">
        <f t="shared" si="55"/>
        <v>2.0437000679495925</v>
      </c>
      <c r="K1112" s="148">
        <v>269472658</v>
      </c>
      <c r="M1112" s="138"/>
      <c r="T1112" s="24"/>
    </row>
    <row r="1113" spans="1:20" s="23" customFormat="1" ht="12.75" customHeight="1">
      <c r="A1113">
        <v>41</v>
      </c>
      <c r="B1113" s="54" t="s">
        <v>0</v>
      </c>
      <c r="C1113" s="133" t="s">
        <v>28</v>
      </c>
      <c r="D1113" s="153">
        <f t="shared" si="53"/>
        <v>0.52176167567230702</v>
      </c>
      <c r="E1113" s="151">
        <v>86700344</v>
      </c>
      <c r="F1113" s="245">
        <v>0.70151492269458471</v>
      </c>
      <c r="G1113" s="246">
        <v>87690681</v>
      </c>
      <c r="H1113" s="154">
        <v>0.28444303511947344</v>
      </c>
      <c r="I1113" s="148">
        <v>50064747</v>
      </c>
      <c r="J1113" s="159">
        <f t="shared" si="55"/>
        <v>0.24881549969186745</v>
      </c>
      <c r="K1113" s="148">
        <v>32807639</v>
      </c>
      <c r="M1113" s="138"/>
      <c r="T1113" s="24"/>
    </row>
    <row r="1114" spans="1:20" s="23" customFormat="1" ht="12.75" customHeight="1">
      <c r="A1114">
        <v>42</v>
      </c>
      <c r="B1114" s="54" t="s">
        <v>0</v>
      </c>
      <c r="C1114" s="133" t="s">
        <v>41</v>
      </c>
      <c r="D1114" s="153">
        <f t="shared" si="53"/>
        <v>0.48106827193920537</v>
      </c>
      <c r="E1114" s="151">
        <v>79938383</v>
      </c>
      <c r="F1114" s="245">
        <v>0.50673248514794722</v>
      </c>
      <c r="G1114" s="246">
        <v>63342511</v>
      </c>
      <c r="H1114" s="154">
        <v>0.29156975402307411</v>
      </c>
      <c r="I1114" s="148">
        <v>51319119</v>
      </c>
      <c r="J1114" s="159">
        <f t="shared" si="55"/>
        <v>0.28371233334783946</v>
      </c>
      <c r="K1114" s="148">
        <v>37408971</v>
      </c>
      <c r="M1114" s="138"/>
      <c r="T1114" s="24"/>
    </row>
    <row r="1115" spans="1:20" s="23" customFormat="1" ht="12.75" customHeight="1">
      <c r="A1115">
        <v>43</v>
      </c>
      <c r="B1115" s="54" t="s">
        <v>0</v>
      </c>
      <c r="C1115" s="133" t="s">
        <v>114</v>
      </c>
      <c r="D1115" s="153">
        <f t="shared" si="53"/>
        <v>0.4459812022479806</v>
      </c>
      <c r="E1115" s="151">
        <v>74108018</v>
      </c>
      <c r="F1115" s="245">
        <v>0.36237582702905152</v>
      </c>
      <c r="G1115" s="246">
        <v>45297658</v>
      </c>
      <c r="H1115" s="154">
        <v>8.6678004670498598</v>
      </c>
      <c r="I1115" s="148">
        <v>1525617378</v>
      </c>
      <c r="J1115" s="159">
        <f t="shared" si="55"/>
        <v>9.3572980322364785</v>
      </c>
      <c r="K1115" s="148">
        <v>1233809213</v>
      </c>
      <c r="L1115" s="22"/>
      <c r="M1115" s="138"/>
      <c r="T1115" s="24"/>
    </row>
    <row r="1116" spans="1:20" s="23" customFormat="1" ht="12.75" customHeight="1">
      <c r="A1116">
        <v>44</v>
      </c>
      <c r="B1116" s="54" t="s">
        <v>11</v>
      </c>
      <c r="C1116" s="133" t="s">
        <v>221</v>
      </c>
      <c r="D1116" s="153">
        <f t="shared" si="53"/>
        <v>0.4301398885567978</v>
      </c>
      <c r="E1116" s="151">
        <v>71475691</v>
      </c>
      <c r="F1116" s="245">
        <v>0.37175175835557817</v>
      </c>
      <c r="G1116" s="246">
        <v>46469667</v>
      </c>
      <c r="H1116" s="154">
        <v>1.1552518654974697</v>
      </c>
      <c r="I1116" s="148">
        <v>203335590</v>
      </c>
      <c r="J1116" s="159">
        <f t="shared" si="55"/>
        <v>2.1256116945962868</v>
      </c>
      <c r="K1116" s="148">
        <v>280273139</v>
      </c>
      <c r="M1116" s="138"/>
      <c r="T1116" s="24"/>
    </row>
    <row r="1117" spans="1:20" s="23" customFormat="1" ht="12.75" customHeight="1">
      <c r="A1117">
        <v>45</v>
      </c>
      <c r="B1117" s="54" t="s">
        <v>11</v>
      </c>
      <c r="C1117" s="133" t="s">
        <v>37</v>
      </c>
      <c r="D1117" s="153">
        <f t="shared" si="53"/>
        <v>0.39333562194668831</v>
      </c>
      <c r="E1117" s="151">
        <v>65359982</v>
      </c>
      <c r="F1117" s="245">
        <v>0.36678441688398011</v>
      </c>
      <c r="G1117" s="246">
        <v>45848740</v>
      </c>
      <c r="H1117" s="154">
        <v>0.1849052755624804</v>
      </c>
      <c r="I1117" s="148">
        <v>32545131</v>
      </c>
      <c r="J1117" s="159">
        <f t="shared" si="55"/>
        <v>0.17893177152370512</v>
      </c>
      <c r="K1117" s="148">
        <v>23593100</v>
      </c>
      <c r="M1117" s="138"/>
      <c r="T1117" s="24"/>
    </row>
    <row r="1118" spans="1:20" s="23" customFormat="1" ht="12.75" customHeight="1">
      <c r="A1118">
        <v>46</v>
      </c>
      <c r="B1118" s="54" t="s">
        <v>0</v>
      </c>
      <c r="C1118" s="133" t="s">
        <v>115</v>
      </c>
      <c r="D1118" s="153">
        <f t="shared" si="53"/>
        <v>0.37325038663676119</v>
      </c>
      <c r="E1118" s="151">
        <v>62022449</v>
      </c>
      <c r="F1118" s="245">
        <v>0.16430963075087929</v>
      </c>
      <c r="G1118" s="246">
        <v>20539012</v>
      </c>
      <c r="H1118" s="154">
        <v>5.2846947927660988E-2</v>
      </c>
      <c r="I1118" s="148">
        <v>9301578</v>
      </c>
      <c r="J1118" s="159">
        <f t="shared" si="55"/>
        <v>4.5241614180919348E-2</v>
      </c>
      <c r="K1118" s="148">
        <v>5965346</v>
      </c>
      <c r="M1118" s="138"/>
      <c r="T1118" s="24"/>
    </row>
    <row r="1119" spans="1:20" s="23" customFormat="1" ht="12.75" customHeight="1">
      <c r="A1119">
        <v>47</v>
      </c>
      <c r="B1119" s="54" t="s">
        <v>11</v>
      </c>
      <c r="C1119" s="133" t="s">
        <v>17</v>
      </c>
      <c r="D1119" s="153">
        <f t="shared" si="53"/>
        <v>0.36018359434111763</v>
      </c>
      <c r="E1119" s="151">
        <v>59851160</v>
      </c>
      <c r="F1119" s="245">
        <v>0.35856706017457057</v>
      </c>
      <c r="G1119" s="246">
        <v>44821555</v>
      </c>
      <c r="H1119" s="154">
        <v>0.74057902078390014</v>
      </c>
      <c r="I1119" s="148">
        <v>130349127</v>
      </c>
      <c r="J1119" s="159">
        <f t="shared" si="55"/>
        <v>0.68062995709461904</v>
      </c>
      <c r="K1119" s="148">
        <v>89744658</v>
      </c>
      <c r="M1119" s="138"/>
      <c r="T1119" s="24"/>
    </row>
    <row r="1120" spans="1:20" s="23" customFormat="1" ht="12.75" customHeight="1">
      <c r="A1120">
        <v>48</v>
      </c>
      <c r="B1120" s="54" t="s">
        <v>0</v>
      </c>
      <c r="C1120" s="133" t="s">
        <v>228</v>
      </c>
      <c r="D1120" s="153">
        <f t="shared" si="53"/>
        <v>0.34428721605489238</v>
      </c>
      <c r="E1120" s="151">
        <v>57209683</v>
      </c>
      <c r="F1120" s="245">
        <v>8.3623433340765663E-2</v>
      </c>
      <c r="G1120" s="246">
        <v>10453086</v>
      </c>
      <c r="H1120" s="245">
        <v>1.175982355937046E-6</v>
      </c>
      <c r="I1120" s="246">
        <v>0</v>
      </c>
      <c r="J1120" s="245">
        <v>1.175982355937046E-6</v>
      </c>
      <c r="K1120" s="246">
        <v>0</v>
      </c>
      <c r="M1120" s="138"/>
      <c r="T1120" s="24"/>
    </row>
    <row r="1121" spans="1:20" s="23" customFormat="1" ht="12.75" customHeight="1">
      <c r="A1121">
        <v>49</v>
      </c>
      <c r="B1121" s="54" t="s">
        <v>0</v>
      </c>
      <c r="C1121" s="133" t="s">
        <v>5</v>
      </c>
      <c r="D1121" s="153">
        <f t="shared" si="53"/>
        <v>0.33962286572151906</v>
      </c>
      <c r="E1121" s="151">
        <v>56434615</v>
      </c>
      <c r="F1121" s="245">
        <v>0.34486151380820251</v>
      </c>
      <c r="G1121" s="246">
        <v>43108336</v>
      </c>
      <c r="H1121" s="154">
        <v>0.17657453811945753</v>
      </c>
      <c r="I1121" s="148">
        <v>31078840</v>
      </c>
      <c r="J1121" s="159">
        <f t="shared" ref="J1121:J1129" si="56">(K1121*100)/$K$1170</f>
        <v>0.23421710890338726</v>
      </c>
      <c r="K1121" s="148">
        <v>30882764</v>
      </c>
      <c r="M1121" s="138"/>
      <c r="T1121" s="24"/>
    </row>
    <row r="1122" spans="1:20" s="23" customFormat="1" ht="12.75" customHeight="1">
      <c r="A1122">
        <v>50</v>
      </c>
      <c r="B1122" s="54" t="s">
        <v>0</v>
      </c>
      <c r="C1122" s="133" t="s">
        <v>8</v>
      </c>
      <c r="D1122" s="153">
        <f t="shared" si="53"/>
        <v>0.32998509319988817</v>
      </c>
      <c r="E1122" s="151">
        <v>54833121</v>
      </c>
      <c r="F1122" s="245">
        <v>0.37698012791079449</v>
      </c>
      <c r="G1122" s="246">
        <v>47123223</v>
      </c>
      <c r="H1122" s="154">
        <v>0.24093058153902167</v>
      </c>
      <c r="I1122" s="148">
        <v>42406131</v>
      </c>
      <c r="J1122" s="159">
        <f t="shared" si="56"/>
        <v>0.40906601037880524</v>
      </c>
      <c r="K1122" s="148">
        <v>53937516</v>
      </c>
      <c r="M1122" s="138"/>
      <c r="T1122" s="24"/>
    </row>
    <row r="1123" spans="1:20" s="23" customFormat="1" ht="12.75" customHeight="1">
      <c r="A1123">
        <v>51</v>
      </c>
      <c r="B1123" s="54" t="s">
        <v>0</v>
      </c>
      <c r="C1123" s="133" t="s">
        <v>59</v>
      </c>
      <c r="D1123" s="153">
        <f t="shared" si="53"/>
        <v>0.28625123315814072</v>
      </c>
      <c r="E1123" s="151">
        <v>47565932</v>
      </c>
      <c r="F1123" s="245">
        <v>0.27376854046442478</v>
      </c>
      <c r="G1123" s="246">
        <v>34221581</v>
      </c>
      <c r="H1123" s="154">
        <v>0.11802492309502097</v>
      </c>
      <c r="I1123" s="148">
        <v>20773537</v>
      </c>
      <c r="J1123" s="159">
        <f t="shared" si="56"/>
        <v>0.1410658646484329</v>
      </c>
      <c r="K1123" s="148">
        <v>18600280</v>
      </c>
      <c r="M1123" s="138"/>
      <c r="T1123" s="24"/>
    </row>
    <row r="1124" spans="1:20" s="23" customFormat="1" ht="12.75" customHeight="1">
      <c r="A1124">
        <v>52</v>
      </c>
      <c r="B1124" s="54" t="s">
        <v>0</v>
      </c>
      <c r="C1124" s="133" t="s">
        <v>2</v>
      </c>
      <c r="D1124" s="153">
        <f t="shared" si="53"/>
        <v>0.28322891506692194</v>
      </c>
      <c r="E1124" s="151">
        <v>47063718</v>
      </c>
      <c r="F1124" s="245">
        <v>0.91822299127607021</v>
      </c>
      <c r="G1124" s="246">
        <v>114779596</v>
      </c>
      <c r="H1124" s="154">
        <v>0.79733223530687791</v>
      </c>
      <c r="I1124" s="148">
        <v>140338246</v>
      </c>
      <c r="J1124" s="159">
        <f t="shared" si="56"/>
        <v>0.75699389567084263</v>
      </c>
      <c r="K1124" s="148">
        <v>99813647</v>
      </c>
      <c r="M1124" s="138"/>
      <c r="Q1124" s="21"/>
      <c r="R1124" s="28"/>
      <c r="S1124" s="2"/>
      <c r="T1124" s="24"/>
    </row>
    <row r="1125" spans="1:20" s="23" customFormat="1" ht="12.75" customHeight="1">
      <c r="A1125">
        <v>53</v>
      </c>
      <c r="B1125" s="54" t="s">
        <v>11</v>
      </c>
      <c r="C1125" s="133" t="s">
        <v>36</v>
      </c>
      <c r="D1125" s="153">
        <f t="shared" si="53"/>
        <v>0.19798889185125781</v>
      </c>
      <c r="E1125" s="151">
        <v>32899513</v>
      </c>
      <c r="F1125" s="245">
        <v>0.19385015553429841</v>
      </c>
      <c r="G1125" s="246">
        <v>24231633</v>
      </c>
      <c r="H1125" s="154">
        <v>0.1156324646987632</v>
      </c>
      <c r="I1125" s="148">
        <v>20352441</v>
      </c>
      <c r="J1125" s="159">
        <f t="shared" si="56"/>
        <v>0.12543783747908827</v>
      </c>
      <c r="K1125" s="148">
        <v>16539642</v>
      </c>
      <c r="M1125" s="138"/>
      <c r="T1125" s="24"/>
    </row>
    <row r="1126" spans="1:20" s="23" customFormat="1" ht="12.75" customHeight="1">
      <c r="A1126">
        <v>54</v>
      </c>
      <c r="B1126" s="54" t="s">
        <v>0</v>
      </c>
      <c r="C1126" s="133" t="s">
        <v>39</v>
      </c>
      <c r="D1126" s="153">
        <f t="shared" si="53"/>
        <v>0.17470140059308797</v>
      </c>
      <c r="E1126" s="151">
        <v>29029866</v>
      </c>
      <c r="F1126" s="245">
        <v>0.17386132744027871</v>
      </c>
      <c r="G1126" s="246">
        <v>21732992</v>
      </c>
      <c r="H1126" s="154">
        <v>9.5251104939595363E-2</v>
      </c>
      <c r="I1126" s="148">
        <v>16765123</v>
      </c>
      <c r="J1126" s="159">
        <f t="shared" si="56"/>
        <v>7.8286235411707497E-2</v>
      </c>
      <c r="K1126" s="148">
        <v>10322454</v>
      </c>
      <c r="M1126" s="138"/>
      <c r="Q1126" s="21"/>
      <c r="R1126" s="28"/>
      <c r="S1126" s="2"/>
      <c r="T1126" s="24"/>
    </row>
    <row r="1127" spans="1:20" s="23" customFormat="1" ht="12.75" customHeight="1">
      <c r="A1127">
        <v>55</v>
      </c>
      <c r="B1127" s="54" t="s">
        <v>0</v>
      </c>
      <c r="C1127" s="133" t="s">
        <v>6</v>
      </c>
      <c r="D1127" s="153">
        <f t="shared" si="53"/>
        <v>0.17370686780874739</v>
      </c>
      <c r="E1127" s="151">
        <v>28864606</v>
      </c>
      <c r="F1127" s="245">
        <v>0.118328376638902</v>
      </c>
      <c r="G1127" s="246">
        <v>14791269</v>
      </c>
      <c r="H1127" s="154">
        <v>5.8670471966808829E-2</v>
      </c>
      <c r="I1127" s="148">
        <v>10326575</v>
      </c>
      <c r="J1127" s="159">
        <f t="shared" si="56"/>
        <v>5.485065628712197E-2</v>
      </c>
      <c r="K1127" s="148">
        <v>7232349</v>
      </c>
      <c r="M1127" s="138"/>
      <c r="Q1127" s="21"/>
      <c r="R1127" s="28"/>
      <c r="S1127" s="2"/>
      <c r="T1127" s="24"/>
    </row>
    <row r="1128" spans="1:20" s="23" customFormat="1" ht="12.75" customHeight="1">
      <c r="A1128">
        <v>56</v>
      </c>
      <c r="B1128" s="54" t="s">
        <v>0</v>
      </c>
      <c r="C1128" s="133" t="s">
        <v>129</v>
      </c>
      <c r="D1128" s="153">
        <f t="shared" si="53"/>
        <v>0.14748888092833778</v>
      </c>
      <c r="E1128" s="151">
        <v>24508003</v>
      </c>
      <c r="F1128" s="245">
        <v>8.8650029923319051E-2</v>
      </c>
      <c r="G1128" s="246">
        <v>11081420</v>
      </c>
      <c r="H1128" s="154">
        <v>2.8583303199434199E-2</v>
      </c>
      <c r="I1128" s="148">
        <v>5030940</v>
      </c>
      <c r="J1128" s="159">
        <f t="shared" si="56"/>
        <v>2.6135759067488298E-2</v>
      </c>
      <c r="K1128" s="148">
        <v>3446138</v>
      </c>
      <c r="M1128" s="138"/>
      <c r="T1128" s="24"/>
    </row>
    <row r="1129" spans="1:20" s="23" customFormat="1" ht="12.75" customHeight="1">
      <c r="A1129">
        <v>57</v>
      </c>
      <c r="B1129" s="54" t="s">
        <v>0</v>
      </c>
      <c r="C1129" s="133" t="s">
        <v>4</v>
      </c>
      <c r="D1129" s="153">
        <f t="shared" si="53"/>
        <v>0.14621899507884231</v>
      </c>
      <c r="E1129" s="151">
        <v>24296988</v>
      </c>
      <c r="F1129" s="245">
        <v>0.25317751340560568</v>
      </c>
      <c r="G1129" s="246">
        <v>31647664</v>
      </c>
      <c r="H1129" s="154">
        <v>6.0201739426111685E-2</v>
      </c>
      <c r="I1129" s="148">
        <v>10596093</v>
      </c>
      <c r="J1129" s="159">
        <f t="shared" si="56"/>
        <v>3.5716459496243524E-2</v>
      </c>
      <c r="K1129" s="148">
        <v>4709404</v>
      </c>
      <c r="M1129" s="138"/>
      <c r="T1129" s="24"/>
    </row>
    <row r="1130" spans="1:20" s="23" customFormat="1" ht="12.75" customHeight="1">
      <c r="A1130">
        <v>58</v>
      </c>
      <c r="B1130" s="54" t="s">
        <v>0</v>
      </c>
      <c r="C1130" s="133" t="s">
        <v>176</v>
      </c>
      <c r="D1130" s="153">
        <f t="shared" si="53"/>
        <v>0.13720836315983101</v>
      </c>
      <c r="E1130" s="151">
        <v>22799705</v>
      </c>
      <c r="F1130" s="245">
        <v>1.0749070724382555E-2</v>
      </c>
      <c r="G1130" s="246">
        <v>1343654</v>
      </c>
      <c r="H1130" s="154">
        <v>6.3357513498594389E-3</v>
      </c>
      <c r="I1130" s="148">
        <v>1115154</v>
      </c>
      <c r="J1130" s="159">
        <v>3.8856180339291953E-6</v>
      </c>
      <c r="K1130" s="151">
        <v>0</v>
      </c>
      <c r="L1130" s="22"/>
      <c r="M1130" s="138"/>
      <c r="T1130" s="24"/>
    </row>
    <row r="1131" spans="1:20" s="23" customFormat="1" ht="12.75" customHeight="1">
      <c r="A1131">
        <v>59</v>
      </c>
      <c r="B1131" s="54" t="s">
        <v>0</v>
      </c>
      <c r="C1131" s="133" t="s">
        <v>172</v>
      </c>
      <c r="D1131" s="153">
        <f t="shared" si="53"/>
        <v>0.1149874881526049</v>
      </c>
      <c r="E1131" s="151">
        <v>19107296</v>
      </c>
      <c r="F1131" s="245">
        <v>6.9709642098837038E-2</v>
      </c>
      <c r="G1131" s="246">
        <v>8713836</v>
      </c>
      <c r="H1131" s="154">
        <v>0.659073688588102</v>
      </c>
      <c r="I1131" s="148">
        <v>116003394</v>
      </c>
      <c r="J1131" s="159">
        <f t="shared" ref="J1131:J1148" si="57">(K1131*100)/$K$1170</f>
        <v>0.5061814112014249</v>
      </c>
      <c r="K1131" s="148">
        <v>66742695</v>
      </c>
      <c r="L1131" s="22"/>
      <c r="M1131" s="138"/>
      <c r="T1131" s="24"/>
    </row>
    <row r="1132" spans="1:20" s="23" customFormat="1" ht="12.75" customHeight="1">
      <c r="A1132">
        <v>60</v>
      </c>
      <c r="B1132" s="54" t="s">
        <v>0</v>
      </c>
      <c r="C1132" s="133" t="s">
        <v>10</v>
      </c>
      <c r="D1132" s="153">
        <f t="shared" si="53"/>
        <v>0.1062136640822188</v>
      </c>
      <c r="E1132" s="151">
        <v>17649363</v>
      </c>
      <c r="F1132" s="245">
        <v>0.10179674467421787</v>
      </c>
      <c r="G1132" s="246">
        <v>12724784</v>
      </c>
      <c r="H1132" s="154">
        <v>4.6029024420585124E-2</v>
      </c>
      <c r="I1132" s="148">
        <v>15822321</v>
      </c>
      <c r="J1132" s="159">
        <f t="shared" si="57"/>
        <v>6.8581800846598456E-2</v>
      </c>
      <c r="K1132" s="148">
        <v>9042873</v>
      </c>
      <c r="M1132" s="138"/>
      <c r="T1132" s="24"/>
    </row>
    <row r="1133" spans="1:20" s="23" customFormat="1" ht="12.75" customHeight="1">
      <c r="A1133">
        <v>61</v>
      </c>
      <c r="B1133" s="54" t="s">
        <v>0</v>
      </c>
      <c r="C1133" s="133" t="s">
        <v>48</v>
      </c>
      <c r="D1133" s="153">
        <f t="shared" si="53"/>
        <v>8.6688053561601933E-2</v>
      </c>
      <c r="E1133" s="151">
        <v>14404822</v>
      </c>
      <c r="F1133" s="245">
        <v>0.10952781267974745</v>
      </c>
      <c r="G1133" s="246">
        <v>13691182</v>
      </c>
      <c r="H1133" s="154">
        <v>7.3211155227773647E-2</v>
      </c>
      <c r="I1133" s="148">
        <v>12885877</v>
      </c>
      <c r="J1133" s="159">
        <f t="shared" si="57"/>
        <v>7.2744478085621206E-2</v>
      </c>
      <c r="K1133" s="148">
        <v>9591744</v>
      </c>
      <c r="L1133" s="22"/>
      <c r="M1133" s="138"/>
      <c r="T1133" s="24"/>
    </row>
    <row r="1134" spans="1:20" s="23" customFormat="1" ht="12.75" customHeight="1">
      <c r="A1134">
        <v>62</v>
      </c>
      <c r="B1134" s="54" t="s">
        <v>0</v>
      </c>
      <c r="C1134" s="133" t="s">
        <v>58</v>
      </c>
      <c r="D1134" s="153">
        <f t="shared" si="53"/>
        <v>8.3765405396404244E-2</v>
      </c>
      <c r="E1134" s="151">
        <v>13919170</v>
      </c>
      <c r="F1134" s="245">
        <v>0.12212630365602037</v>
      </c>
      <c r="G1134" s="246">
        <v>15266017</v>
      </c>
      <c r="H1134" s="154">
        <v>6.8474798245640622E-2</v>
      </c>
      <c r="I1134" s="148">
        <v>12052232</v>
      </c>
      <c r="J1134" s="159">
        <f t="shared" si="57"/>
        <v>7.0762449098257241E-2</v>
      </c>
      <c r="K1134" s="148">
        <v>9330403</v>
      </c>
      <c r="M1134" s="138"/>
      <c r="T1134" s="24"/>
    </row>
    <row r="1135" spans="1:20" s="23" customFormat="1" ht="12.75" customHeight="1">
      <c r="A1135">
        <v>63</v>
      </c>
      <c r="B1135" s="54" t="s">
        <v>24</v>
      </c>
      <c r="C1135" s="133" t="s">
        <v>151</v>
      </c>
      <c r="D1135" s="153">
        <f t="shared" si="53"/>
        <v>8.2575799513888687E-2</v>
      </c>
      <c r="E1135" s="151">
        <v>13721495</v>
      </c>
      <c r="F1135" s="245">
        <v>7.0803993679536104E-2</v>
      </c>
      <c r="G1135" s="246">
        <v>8850632</v>
      </c>
      <c r="H1135" s="154">
        <v>2.8492796848738904E-3</v>
      </c>
      <c r="I1135" s="148">
        <v>501501</v>
      </c>
      <c r="J1135" s="159">
        <f t="shared" si="57"/>
        <v>7.9147376462668608E-5</v>
      </c>
      <c r="K1135" s="148">
        <v>10436</v>
      </c>
      <c r="M1135" s="138"/>
      <c r="T1135" s="24"/>
    </row>
    <row r="1136" spans="1:20" s="23" customFormat="1" ht="12.75" customHeight="1">
      <c r="A1136">
        <v>64</v>
      </c>
      <c r="B1136" s="54" t="s">
        <v>0</v>
      </c>
      <c r="C1136" s="133" t="s">
        <v>193</v>
      </c>
      <c r="D1136" s="153">
        <f t="shared" si="53"/>
        <v>7.982994781570274E-2</v>
      </c>
      <c r="E1136" s="151">
        <v>13265221</v>
      </c>
      <c r="F1136" s="245">
        <v>1.0903599045889067</v>
      </c>
      <c r="G1136" s="246">
        <v>136297033</v>
      </c>
      <c r="H1136" s="154">
        <v>0.82283161272704297</v>
      </c>
      <c r="I1136" s="148">
        <v>144826385</v>
      </c>
      <c r="J1136" s="159">
        <f t="shared" si="57"/>
        <v>0.95444048798495151</v>
      </c>
      <c r="K1136" s="148">
        <v>125848024</v>
      </c>
      <c r="M1136" s="138"/>
      <c r="Q1136" s="21"/>
      <c r="R1136" s="28"/>
      <c r="S1136" s="2"/>
      <c r="T1136" s="24"/>
    </row>
    <row r="1137" spans="1:20" s="23" customFormat="1" ht="12.75" customHeight="1">
      <c r="A1137">
        <v>65</v>
      </c>
      <c r="B1137" s="54" t="s">
        <v>0</v>
      </c>
      <c r="C1137" s="133" t="s">
        <v>80</v>
      </c>
      <c r="D1137" s="153">
        <f t="shared" si="53"/>
        <v>7.4456925171115768E-2</v>
      </c>
      <c r="E1137" s="151">
        <v>12372394</v>
      </c>
      <c r="F1137" s="245">
        <v>7.1717371975500432E-2</v>
      </c>
      <c r="G1137" s="246">
        <v>8964806</v>
      </c>
      <c r="H1137" s="154">
        <v>8.9785498576200898E-2</v>
      </c>
      <c r="I1137" s="148">
        <v>15803123</v>
      </c>
      <c r="J1137" s="159">
        <f t="shared" si="57"/>
        <v>9.5099903325066917E-2</v>
      </c>
      <c r="K1137" s="148">
        <v>12539425</v>
      </c>
      <c r="M1137" s="138"/>
      <c r="Q1137" s="21"/>
      <c r="R1137" s="28"/>
      <c r="S1137" s="2"/>
      <c r="T1137" s="24"/>
    </row>
    <row r="1138" spans="1:20" s="23" customFormat="1" ht="12.75" customHeight="1">
      <c r="A1138">
        <v>66</v>
      </c>
      <c r="B1138" s="54" t="s">
        <v>11</v>
      </c>
      <c r="C1138" s="133" t="s">
        <v>220</v>
      </c>
      <c r="D1138" s="153">
        <f t="shared" ref="D1138:D1169" si="58">+E1138/$E$1170*100</f>
        <v>7.4065286513610537E-2</v>
      </c>
      <c r="E1138" s="151">
        <v>12307316</v>
      </c>
      <c r="F1138" s="245">
        <v>5.9960676369199176E-2</v>
      </c>
      <c r="G1138" s="246">
        <v>7495197</v>
      </c>
      <c r="H1138" s="154">
        <v>3.1003203257578844E-2</v>
      </c>
      <c r="I1138" s="148">
        <v>5456866</v>
      </c>
      <c r="J1138" s="159">
        <f t="shared" si="57"/>
        <v>3.3413533250074616E-2</v>
      </c>
      <c r="K1138" s="148">
        <v>4405751</v>
      </c>
      <c r="M1138" s="138"/>
      <c r="T1138" s="24"/>
    </row>
    <row r="1139" spans="1:20" s="23" customFormat="1" ht="12.75" customHeight="1">
      <c r="A1139">
        <v>67</v>
      </c>
      <c r="B1139" s="54" t="s">
        <v>0</v>
      </c>
      <c r="C1139" s="133" t="s">
        <v>201</v>
      </c>
      <c r="D1139" s="153">
        <f t="shared" si="58"/>
        <v>6.8362147108252669E-2</v>
      </c>
      <c r="E1139" s="151">
        <v>11359634</v>
      </c>
      <c r="F1139" s="245">
        <v>5.1870797747149262E-2</v>
      </c>
      <c r="G1139" s="246">
        <v>6483947</v>
      </c>
      <c r="H1139" s="154">
        <v>0.26464557483762241</v>
      </c>
      <c r="I1139" s="148">
        <v>46580201</v>
      </c>
      <c r="J1139" s="159">
        <f t="shared" si="57"/>
        <v>0.29327612887987803</v>
      </c>
      <c r="K1139" s="148">
        <v>38670008</v>
      </c>
      <c r="L1139" s="22"/>
      <c r="M1139" s="138"/>
      <c r="T1139" s="24"/>
    </row>
    <row r="1140" spans="1:20" s="23" customFormat="1" ht="12.75" customHeight="1">
      <c r="A1140">
        <v>68</v>
      </c>
      <c r="B1140" s="54" t="s">
        <v>11</v>
      </c>
      <c r="C1140" s="133" t="s">
        <v>152</v>
      </c>
      <c r="D1140" s="153">
        <f t="shared" si="58"/>
        <v>5.550207271858814E-2</v>
      </c>
      <c r="E1140" s="151">
        <v>9222695</v>
      </c>
      <c r="F1140" s="245">
        <v>6.8847991026773997E-2</v>
      </c>
      <c r="G1140" s="246">
        <v>8606128</v>
      </c>
      <c r="H1140" s="154">
        <v>4.7002146657919679E-2</v>
      </c>
      <c r="I1140" s="148">
        <v>8272836</v>
      </c>
      <c r="J1140" s="159">
        <f t="shared" si="57"/>
        <v>4.8880186533220252E-2</v>
      </c>
      <c r="K1140" s="148">
        <v>6445111</v>
      </c>
      <c r="M1140" s="138"/>
      <c r="T1140" s="24"/>
    </row>
    <row r="1141" spans="1:20" s="23" customFormat="1" ht="12.75" customHeight="1">
      <c r="A1141">
        <v>69</v>
      </c>
      <c r="B1141" s="54" t="s">
        <v>0</v>
      </c>
      <c r="C1141" s="133" t="s">
        <v>216</v>
      </c>
      <c r="D1141" s="153">
        <f t="shared" si="58"/>
        <v>4.799710542165906E-2</v>
      </c>
      <c r="E1141" s="151">
        <v>7975606</v>
      </c>
      <c r="F1141" s="245">
        <v>4.8375986182183639E-2</v>
      </c>
      <c r="G1141" s="246">
        <v>6047089</v>
      </c>
      <c r="H1141" s="154">
        <v>2.8638976252193974E-2</v>
      </c>
      <c r="I1141" s="148">
        <v>5040739</v>
      </c>
      <c r="J1141" s="159">
        <f t="shared" si="57"/>
        <v>3.5871144230848029E-2</v>
      </c>
      <c r="K1141" s="148">
        <v>4729800</v>
      </c>
      <c r="M1141" s="138"/>
      <c r="T1141" s="24"/>
    </row>
    <row r="1142" spans="1:20" s="23" customFormat="1" ht="12.75" customHeight="1">
      <c r="A1142">
        <v>70</v>
      </c>
      <c r="B1142" s="54" t="s">
        <v>0</v>
      </c>
      <c r="C1142" s="133" t="s">
        <v>181</v>
      </c>
      <c r="D1142" s="153">
        <f t="shared" si="58"/>
        <v>4.7992910883654184E-2</v>
      </c>
      <c r="E1142" s="151">
        <v>7974909</v>
      </c>
      <c r="F1142" s="245">
        <v>5.9055673947565907E-3</v>
      </c>
      <c r="G1142" s="246">
        <v>738207</v>
      </c>
      <c r="H1142" s="154">
        <v>3.0440927582568765E-4</v>
      </c>
      <c r="I1142" s="148">
        <v>53579</v>
      </c>
      <c r="J1142" s="159">
        <f t="shared" si="57"/>
        <v>1.0775449643365232E-4</v>
      </c>
      <c r="K1142" s="148">
        <v>14208</v>
      </c>
      <c r="M1142" s="138"/>
      <c r="T1142" s="24"/>
    </row>
    <row r="1143" spans="1:20" s="23" customFormat="1" ht="12.75" customHeight="1">
      <c r="A1143">
        <v>71</v>
      </c>
      <c r="B1143" s="54" t="s">
        <v>0</v>
      </c>
      <c r="C1143" s="133" t="s">
        <v>219</v>
      </c>
      <c r="D1143" s="153">
        <f t="shared" si="58"/>
        <v>4.7123696692446301E-2</v>
      </c>
      <c r="E1143" s="151">
        <v>7830473</v>
      </c>
      <c r="F1143" s="245">
        <v>7.2964913257790254E-2</v>
      </c>
      <c r="G1143" s="246">
        <v>9120751</v>
      </c>
      <c r="H1143" s="154">
        <v>5.1075097202809339E-2</v>
      </c>
      <c r="I1143" s="148">
        <v>8989715</v>
      </c>
      <c r="J1143" s="159">
        <f t="shared" si="57"/>
        <v>5.5545789583829407E-2</v>
      </c>
      <c r="K1143" s="148">
        <v>7324006</v>
      </c>
      <c r="M1143" s="138"/>
      <c r="T1143" s="24"/>
    </row>
    <row r="1144" spans="1:20" s="23" customFormat="1" ht="12.75" customHeight="1">
      <c r="A1144">
        <v>72</v>
      </c>
      <c r="B1144" s="54" t="s">
        <v>11</v>
      </c>
      <c r="C1144" s="133" t="s">
        <v>107</v>
      </c>
      <c r="D1144" s="153">
        <f t="shared" si="58"/>
        <v>4.3818099845179592E-2</v>
      </c>
      <c r="E1144" s="151">
        <v>7281187</v>
      </c>
      <c r="F1144" s="245">
        <v>4.0992464962173299E-2</v>
      </c>
      <c r="G1144" s="246">
        <v>5124135</v>
      </c>
      <c r="H1144" s="154">
        <v>2.1894650941408564E-2</v>
      </c>
      <c r="I1144" s="148">
        <v>3853672</v>
      </c>
      <c r="J1144" s="159">
        <f t="shared" si="57"/>
        <v>2.3236573072613471E-2</v>
      </c>
      <c r="K1144" s="148">
        <v>3063865</v>
      </c>
      <c r="M1144" s="138"/>
      <c r="Q1144" s="21"/>
      <c r="R1144" s="28"/>
      <c r="S1144" s="2"/>
      <c r="T1144" s="24"/>
    </row>
    <row r="1145" spans="1:20" s="23" customFormat="1" ht="12.75" customHeight="1">
      <c r="A1145">
        <v>73</v>
      </c>
      <c r="B1145" s="54" t="s">
        <v>0</v>
      </c>
      <c r="C1145" s="133" t="s">
        <v>21</v>
      </c>
      <c r="D1145" s="153">
        <f t="shared" si="58"/>
        <v>4.2567152605585586E-2</v>
      </c>
      <c r="E1145" s="151">
        <v>7073319</v>
      </c>
      <c r="F1145" s="245">
        <v>6.3177404106445553E-2</v>
      </c>
      <c r="G1145" s="246">
        <v>7897294</v>
      </c>
      <c r="H1145" s="154">
        <v>4.022129496115686E-2</v>
      </c>
      <c r="I1145" s="148">
        <v>7079340</v>
      </c>
      <c r="J1145" s="159">
        <f t="shared" si="57"/>
        <v>3.559803421036152E-2</v>
      </c>
      <c r="K1145" s="148">
        <v>4693789</v>
      </c>
      <c r="M1145" s="138"/>
      <c r="Q1145" s="21"/>
      <c r="R1145" s="28"/>
      <c r="S1145" s="2"/>
      <c r="T1145" s="24"/>
    </row>
    <row r="1146" spans="1:20" s="23" customFormat="1" ht="12.75" customHeight="1">
      <c r="A1146">
        <v>74</v>
      </c>
      <c r="B1146" s="60" t="s">
        <v>0</v>
      </c>
      <c r="C1146" s="133" t="s">
        <v>103</v>
      </c>
      <c r="D1146" s="153">
        <f t="shared" si="58"/>
        <v>4.2358352475575414E-2</v>
      </c>
      <c r="E1146" s="151">
        <v>7038623</v>
      </c>
      <c r="F1146" s="245">
        <v>2.8080018696385087E-2</v>
      </c>
      <c r="G1146" s="246">
        <v>3510055</v>
      </c>
      <c r="H1146" s="154">
        <v>1.8415326607821299E-2</v>
      </c>
      <c r="I1146" s="148">
        <v>3241277</v>
      </c>
      <c r="J1146" s="159">
        <f t="shared" si="57"/>
        <v>2.0965613690356995E-2</v>
      </c>
      <c r="K1146" s="148">
        <v>2764427</v>
      </c>
      <c r="M1146" s="138"/>
      <c r="Q1146" s="21"/>
      <c r="R1146" s="28"/>
      <c r="S1146" s="2"/>
      <c r="T1146" s="24"/>
    </row>
    <row r="1147" spans="1:20" s="23" customFormat="1" ht="12.75" customHeight="1">
      <c r="A1147">
        <v>75</v>
      </c>
      <c r="B1147" s="54" t="s">
        <v>0</v>
      </c>
      <c r="C1147" s="133" t="s">
        <v>3</v>
      </c>
      <c r="D1147" s="153">
        <f t="shared" si="58"/>
        <v>3.8061568845590393E-2</v>
      </c>
      <c r="E1147" s="151">
        <v>6324633</v>
      </c>
      <c r="F1147" s="245">
        <v>3.256525540132884E-2</v>
      </c>
      <c r="G1147" s="246">
        <v>4070718</v>
      </c>
      <c r="H1147" s="154">
        <v>1.4637109738303209E-2</v>
      </c>
      <c r="I1147" s="148">
        <v>2576274</v>
      </c>
      <c r="J1147" s="159">
        <f t="shared" si="57"/>
        <v>1.8401454080614246E-2</v>
      </c>
      <c r="K1147" s="148">
        <v>2426329</v>
      </c>
      <c r="M1147" s="138"/>
      <c r="T1147" s="24"/>
    </row>
    <row r="1148" spans="1:20" s="23" customFormat="1" ht="12.75" customHeight="1">
      <c r="A1148">
        <v>76</v>
      </c>
      <c r="B1148" s="54" t="s">
        <v>0</v>
      </c>
      <c r="C1148" s="133" t="s">
        <v>61</v>
      </c>
      <c r="D1148" s="153">
        <f t="shared" si="58"/>
        <v>3.6902835244229777E-2</v>
      </c>
      <c r="E1148" s="151">
        <v>6132088</v>
      </c>
      <c r="F1148" s="245">
        <v>4.661146065655998E-2</v>
      </c>
      <c r="G1148" s="246">
        <v>5826520</v>
      </c>
      <c r="H1148" s="154">
        <v>7.9839731267829922E-2</v>
      </c>
      <c r="I1148" s="148">
        <v>14052571</v>
      </c>
      <c r="J1148" s="159">
        <f t="shared" si="57"/>
        <v>9.500121179479587E-2</v>
      </c>
      <c r="K1148" s="148">
        <v>12526412</v>
      </c>
      <c r="L1148" s="22"/>
      <c r="M1148" s="138"/>
      <c r="T1148" s="24"/>
    </row>
    <row r="1149" spans="1:20" s="23" customFormat="1" ht="12.75" customHeight="1">
      <c r="A1149">
        <v>77</v>
      </c>
      <c r="B1149" s="54" t="s">
        <v>0</v>
      </c>
      <c r="C1149" s="133" t="s">
        <v>104</v>
      </c>
      <c r="D1149" s="153">
        <f t="shared" si="58"/>
        <v>3.1412281283666958E-2</v>
      </c>
      <c r="E1149" s="151">
        <v>5219731</v>
      </c>
      <c r="F1149" s="245">
        <v>8.4107538077413102E-4</v>
      </c>
      <c r="G1149" s="246">
        <v>105136</v>
      </c>
      <c r="H1149" s="245">
        <v>1.175982355937046E-6</v>
      </c>
      <c r="I1149" s="246">
        <v>0</v>
      </c>
      <c r="J1149" s="245">
        <v>1.175982355937046E-6</v>
      </c>
      <c r="K1149" s="246">
        <v>0</v>
      </c>
      <c r="M1149" s="138"/>
      <c r="T1149" s="24"/>
    </row>
    <row r="1150" spans="1:20" s="23" customFormat="1" ht="12.75" customHeight="1">
      <c r="A1150">
        <v>78</v>
      </c>
      <c r="B1150" s="54" t="s">
        <v>0</v>
      </c>
      <c r="C1150" s="133" t="s">
        <v>100</v>
      </c>
      <c r="D1150" s="153">
        <f t="shared" si="58"/>
        <v>2.8294481786443403E-2</v>
      </c>
      <c r="E1150" s="151">
        <v>4701651</v>
      </c>
      <c r="F1150" s="245">
        <v>0.43505214461683883</v>
      </c>
      <c r="G1150" s="246">
        <v>54382334</v>
      </c>
      <c r="H1150" s="154">
        <v>0.29326376815002708</v>
      </c>
      <c r="I1150" s="148">
        <v>51617282</v>
      </c>
      <c r="J1150" s="159">
        <f>(K1150*100)/$K$1170</f>
        <v>0.25388531537915354</v>
      </c>
      <c r="K1150" s="148">
        <v>33476121</v>
      </c>
      <c r="M1150" s="138"/>
      <c r="Q1150" s="21"/>
      <c r="R1150" s="28"/>
      <c r="S1150" s="2"/>
      <c r="T1150" s="24"/>
    </row>
    <row r="1151" spans="1:20" s="23" customFormat="1" ht="12.75" customHeight="1">
      <c r="A1151">
        <v>79</v>
      </c>
      <c r="B1151" s="54" t="s">
        <v>0</v>
      </c>
      <c r="C1151" s="133" t="s">
        <v>197</v>
      </c>
      <c r="D1151" s="153">
        <f t="shared" si="58"/>
        <v>2.2671965373411623E-2</v>
      </c>
      <c r="E1151" s="151">
        <v>3767366</v>
      </c>
      <c r="F1151" s="245">
        <v>2.8222480558932887E-2</v>
      </c>
      <c r="G1151" s="246">
        <v>3527863</v>
      </c>
      <c r="H1151" s="245">
        <v>1.175982355937046E-6</v>
      </c>
      <c r="I1151" s="246">
        <v>0</v>
      </c>
      <c r="J1151" s="245">
        <v>1.175982355937046E-6</v>
      </c>
      <c r="K1151" s="246">
        <v>0</v>
      </c>
      <c r="M1151" s="138"/>
      <c r="Q1151" s="21"/>
      <c r="R1151" s="28"/>
      <c r="S1151" s="2"/>
      <c r="T1151" s="24"/>
    </row>
    <row r="1152" spans="1:20" s="23" customFormat="1" ht="12.75" customHeight="1">
      <c r="A1152">
        <v>80</v>
      </c>
      <c r="B1152" s="54" t="s">
        <v>0</v>
      </c>
      <c r="C1152" s="133" t="s">
        <v>124</v>
      </c>
      <c r="D1152" s="153">
        <f t="shared" si="58"/>
        <v>2.1857268140290039E-2</v>
      </c>
      <c r="E1152" s="151">
        <v>3631989</v>
      </c>
      <c r="F1152" s="245">
        <v>1.826689392936889E-2</v>
      </c>
      <c r="G1152" s="246">
        <v>2283396</v>
      </c>
      <c r="H1152" s="154">
        <v>9.360873567942329E-3</v>
      </c>
      <c r="I1152" s="148">
        <v>1647605</v>
      </c>
      <c r="J1152" s="159">
        <f>(K1152*100)/$K$1170</f>
        <v>7.5822595093612529E-3</v>
      </c>
      <c r="K1152" s="148">
        <v>999761</v>
      </c>
      <c r="M1152" s="138"/>
      <c r="Q1152" s="21"/>
      <c r="R1152" s="28"/>
      <c r="S1152" s="2"/>
      <c r="T1152" s="24"/>
    </row>
    <row r="1153" spans="1:20" s="22" customFormat="1" ht="12.75" customHeight="1">
      <c r="A1153">
        <v>81</v>
      </c>
      <c r="B1153" s="54" t="s">
        <v>11</v>
      </c>
      <c r="C1153" s="133" t="s">
        <v>27</v>
      </c>
      <c r="D1153" s="153">
        <f t="shared" si="58"/>
        <v>1.9710422948349536E-2</v>
      </c>
      <c r="E1153" s="151">
        <v>3275251</v>
      </c>
      <c r="F1153" s="245">
        <v>2.1232649432122368E-2</v>
      </c>
      <c r="G1153" s="246">
        <v>2654121</v>
      </c>
      <c r="H1153" s="154">
        <v>1.0678948290051823E-2</v>
      </c>
      <c r="I1153" s="148">
        <v>1879599</v>
      </c>
      <c r="J1153" s="159">
        <f>(K1153*100)/$K$1170</f>
        <v>1.3538926252036248E-2</v>
      </c>
      <c r="K1153" s="148">
        <v>1785179</v>
      </c>
      <c r="L1153" s="23"/>
      <c r="M1153" s="138"/>
      <c r="T1153" s="24"/>
    </row>
    <row r="1154" spans="1:20" s="22" customFormat="1" ht="12.75" customHeight="1">
      <c r="A1154">
        <v>82</v>
      </c>
      <c r="B1154" s="54" t="s">
        <v>0</v>
      </c>
      <c r="C1154" s="133" t="s">
        <v>31</v>
      </c>
      <c r="D1154" s="153">
        <f t="shared" si="58"/>
        <v>1.4919333776550607E-2</v>
      </c>
      <c r="E1154" s="151">
        <v>2479123</v>
      </c>
      <c r="F1154" s="245">
        <v>8.3709784045187322E-3</v>
      </c>
      <c r="G1154" s="246">
        <v>1046388</v>
      </c>
      <c r="H1154" s="154">
        <v>4.7170796407702423E-3</v>
      </c>
      <c r="I1154" s="148">
        <v>830252</v>
      </c>
      <c r="J1154" s="159">
        <f>(K1154*100)/$K$1170</f>
        <v>1.7464153777598888E-2</v>
      </c>
      <c r="K1154" s="148">
        <v>2302741</v>
      </c>
      <c r="L1154" s="23"/>
      <c r="M1154" s="138"/>
      <c r="Q1154" s="21"/>
      <c r="R1154" s="28"/>
      <c r="S1154" s="2"/>
      <c r="T1154" s="24"/>
    </row>
    <row r="1155" spans="1:20" s="23" customFormat="1" ht="12.75" customHeight="1">
      <c r="A1155">
        <v>83</v>
      </c>
      <c r="B1155" s="54" t="s">
        <v>0</v>
      </c>
      <c r="C1155" s="133" t="s">
        <v>12</v>
      </c>
      <c r="D1155" s="153">
        <f t="shared" si="58"/>
        <v>9.317067894919687E-3</v>
      </c>
      <c r="E1155" s="151">
        <v>1548203</v>
      </c>
      <c r="F1155" s="245">
        <v>1.0766934456360837E-2</v>
      </c>
      <c r="G1155" s="246">
        <v>1345887</v>
      </c>
      <c r="H1155" s="154">
        <v>6.2191214460883774E-3</v>
      </c>
      <c r="I1155" s="148">
        <v>1094626</v>
      </c>
      <c r="J1155" s="159">
        <f>(K1155*100)/$K$1170</f>
        <v>5.3637136494058043E-3</v>
      </c>
      <c r="K1155" s="148">
        <v>707234</v>
      </c>
      <c r="M1155" s="138"/>
      <c r="Q1155" s="21"/>
      <c r="R1155" s="28"/>
      <c r="S1155" s="2"/>
      <c r="T1155" s="24"/>
    </row>
    <row r="1156" spans="1:20" s="23" customFormat="1" ht="12.75" customHeight="1">
      <c r="A1156">
        <v>84</v>
      </c>
      <c r="B1156" s="54" t="s">
        <v>0</v>
      </c>
      <c r="C1156" s="133" t="s">
        <v>174</v>
      </c>
      <c r="D1156" s="153">
        <f t="shared" si="58"/>
        <v>8.9774728022152302E-3</v>
      </c>
      <c r="E1156" s="151">
        <v>1491773</v>
      </c>
      <c r="F1156" s="245">
        <v>1.175982355937046E-6</v>
      </c>
      <c r="G1156" s="246">
        <v>0</v>
      </c>
      <c r="H1156" s="245">
        <v>1.175982355937046E-6</v>
      </c>
      <c r="I1156" s="246">
        <v>0</v>
      </c>
      <c r="J1156" s="245">
        <v>1.175982355937046E-6</v>
      </c>
      <c r="K1156" s="246">
        <v>0</v>
      </c>
      <c r="M1156" s="138"/>
      <c r="Q1156" s="21"/>
      <c r="R1156" s="28"/>
      <c r="S1156" s="2"/>
      <c r="T1156" s="24"/>
    </row>
    <row r="1157" spans="1:20" s="23" customFormat="1" ht="12.75" customHeight="1">
      <c r="A1157">
        <v>85</v>
      </c>
      <c r="B1157" s="54" t="s">
        <v>0</v>
      </c>
      <c r="C1157" s="133" t="s">
        <v>212</v>
      </c>
      <c r="D1157" s="153">
        <f t="shared" si="58"/>
        <v>6.6241263518827262E-3</v>
      </c>
      <c r="E1157" s="151">
        <v>1100721</v>
      </c>
      <c r="F1157" s="245">
        <v>9.9981691906688763E-2</v>
      </c>
      <c r="G1157" s="246">
        <v>12497899</v>
      </c>
      <c r="H1157" s="154">
        <v>6.451742652637521E-2</v>
      </c>
      <c r="I1157" s="148">
        <v>11355696</v>
      </c>
      <c r="J1157" s="159">
        <f t="shared" ref="J1157:J1163" si="59">(K1157*100)/$K$1170</f>
        <v>2.1784086751668916E-2</v>
      </c>
      <c r="K1157" s="148">
        <v>2872347</v>
      </c>
      <c r="M1157" s="138"/>
      <c r="T1157" s="24"/>
    </row>
    <row r="1158" spans="1:20" s="23" customFormat="1" ht="12.75" customHeight="1">
      <c r="A1158">
        <v>86</v>
      </c>
      <c r="B1158" s="54" t="s">
        <v>0</v>
      </c>
      <c r="C1158" s="133" t="s">
        <v>108</v>
      </c>
      <c r="D1158" s="153">
        <f t="shared" si="58"/>
        <v>6.4855080041004388E-3</v>
      </c>
      <c r="E1158" s="151">
        <v>1077687</v>
      </c>
      <c r="F1158" s="245">
        <v>7.5725743835171732E-3</v>
      </c>
      <c r="G1158" s="246">
        <v>946586</v>
      </c>
      <c r="H1158" s="154">
        <v>4.8719801520920574E-3</v>
      </c>
      <c r="I1158" s="148">
        <v>857516</v>
      </c>
      <c r="J1158" s="159">
        <f t="shared" si="59"/>
        <v>4.3084051844740857E-3</v>
      </c>
      <c r="K1158" s="148">
        <v>568086</v>
      </c>
      <c r="M1158" s="138"/>
      <c r="Q1158" s="26"/>
      <c r="R1158" s="26"/>
      <c r="T1158" s="24"/>
    </row>
    <row r="1159" spans="1:20" s="23" customFormat="1" ht="12.75" customHeight="1">
      <c r="A1159">
        <v>87</v>
      </c>
      <c r="B1159" s="54" t="s">
        <v>0</v>
      </c>
      <c r="C1159" s="133" t="s">
        <v>22</v>
      </c>
      <c r="D1159" s="153">
        <f t="shared" si="58"/>
        <v>5.5810584900539122E-3</v>
      </c>
      <c r="E1159" s="151">
        <v>927396</v>
      </c>
      <c r="F1159" s="245">
        <v>4.6474582710232882E-3</v>
      </c>
      <c r="G1159" s="246">
        <v>580941</v>
      </c>
      <c r="H1159" s="154">
        <v>2.1790781694490083E-3</v>
      </c>
      <c r="I1159" s="148">
        <v>383539</v>
      </c>
      <c r="J1159" s="159">
        <f t="shared" si="59"/>
        <v>2.7428100121914484E-3</v>
      </c>
      <c r="K1159" s="148">
        <v>361654</v>
      </c>
      <c r="M1159" s="138"/>
      <c r="Q1159" s="26"/>
      <c r="R1159" s="26"/>
      <c r="T1159" s="24"/>
    </row>
    <row r="1160" spans="1:20" s="23" customFormat="1" ht="12.75" customHeight="1">
      <c r="A1160">
        <v>88</v>
      </c>
      <c r="B1160" s="54" t="s">
        <v>11</v>
      </c>
      <c r="C1160" s="133" t="s">
        <v>14</v>
      </c>
      <c r="D1160" s="153">
        <f t="shared" si="58"/>
        <v>5.4411342387607822E-3</v>
      </c>
      <c r="E1160" s="151">
        <v>904145</v>
      </c>
      <c r="F1160" s="245">
        <v>8.0913106005649684E-3</v>
      </c>
      <c r="G1160" s="246">
        <v>1011429</v>
      </c>
      <c r="H1160" s="154">
        <v>1.095156955381598E-2</v>
      </c>
      <c r="I1160" s="148">
        <v>1927583</v>
      </c>
      <c r="J1160" s="159">
        <f t="shared" si="59"/>
        <v>2.4260468310896243E-2</v>
      </c>
      <c r="K1160" s="148">
        <v>3198871</v>
      </c>
      <c r="M1160" s="138"/>
      <c r="Q1160" s="21"/>
      <c r="R1160" s="28"/>
      <c r="S1160" s="2"/>
      <c r="T1160" s="24"/>
    </row>
    <row r="1161" spans="1:20" s="23" customFormat="1" ht="12.75" customHeight="1">
      <c r="A1161">
        <v>89</v>
      </c>
      <c r="B1161" s="54" t="s">
        <v>0</v>
      </c>
      <c r="C1161" s="133" t="s">
        <v>33</v>
      </c>
      <c r="D1161" s="153">
        <f t="shared" si="58"/>
        <v>5.3536507395113642E-3</v>
      </c>
      <c r="E1161" s="151">
        <v>889608</v>
      </c>
      <c r="F1161" s="245">
        <v>1.3320680140777785E-3</v>
      </c>
      <c r="G1161" s="246">
        <v>166511</v>
      </c>
      <c r="H1161" s="154">
        <v>0.39912052998457265</v>
      </c>
      <c r="I1161" s="148">
        <v>70249104</v>
      </c>
      <c r="J1161" s="159">
        <f t="shared" si="59"/>
        <v>0.37038613538105003</v>
      </c>
      <c r="K1161" s="148">
        <v>48837370</v>
      </c>
      <c r="M1161" s="138"/>
      <c r="Q1161" s="26"/>
      <c r="R1161" s="26"/>
      <c r="T1161" s="24"/>
    </row>
    <row r="1162" spans="1:20" s="23" customFormat="1" ht="12.75" customHeight="1">
      <c r="A1162">
        <v>90</v>
      </c>
      <c r="B1162" s="54" t="s">
        <v>0</v>
      </c>
      <c r="C1162" s="133" t="s">
        <v>40</v>
      </c>
      <c r="D1162" s="153">
        <f t="shared" si="58"/>
        <v>2.6387074304115386E-3</v>
      </c>
      <c r="E1162" s="151">
        <v>438470</v>
      </c>
      <c r="F1162" s="245">
        <v>3.0595460955494371E-3</v>
      </c>
      <c r="G1162" s="246">
        <v>382449</v>
      </c>
      <c r="H1162" s="154">
        <v>2.1966965117908859E-3</v>
      </c>
      <c r="I1162" s="148">
        <v>386640</v>
      </c>
      <c r="J1162" s="159">
        <f t="shared" si="59"/>
        <v>4.5834415592746487E-2</v>
      </c>
      <c r="K1162" s="148">
        <v>6043510</v>
      </c>
      <c r="M1162" s="138"/>
      <c r="Q1162" s="26"/>
      <c r="R1162" s="26"/>
      <c r="T1162" s="24"/>
    </row>
    <row r="1163" spans="1:20" s="23" customFormat="1" ht="12.75" customHeight="1">
      <c r="A1163">
        <v>91</v>
      </c>
      <c r="B1163" s="54" t="s">
        <v>11</v>
      </c>
      <c r="C1163" s="133" t="s">
        <v>23</v>
      </c>
      <c r="D1163" s="153">
        <f t="shared" si="58"/>
        <v>2.4472451253540815E-3</v>
      </c>
      <c r="E1163" s="151">
        <v>406655</v>
      </c>
      <c r="F1163" s="245">
        <v>2.3740923798776419E-3</v>
      </c>
      <c r="G1163" s="246">
        <v>296766</v>
      </c>
      <c r="H1163" s="154">
        <v>1.4227677870349302E-3</v>
      </c>
      <c r="I1163" s="148">
        <v>250421</v>
      </c>
      <c r="J1163" s="159">
        <f t="shared" si="59"/>
        <v>1.2400716294951077E-3</v>
      </c>
      <c r="K1163" s="148">
        <v>163510</v>
      </c>
      <c r="M1163" s="8"/>
      <c r="Q1163" s="26"/>
      <c r="R1163" s="26"/>
      <c r="T1163" s="141"/>
    </row>
    <row r="1164" spans="1:20" s="23" customFormat="1" ht="12.75" customHeight="1">
      <c r="A1164">
        <v>92</v>
      </c>
      <c r="B1164" s="54" t="s">
        <v>0</v>
      </c>
      <c r="C1164" s="133" t="s">
        <v>184</v>
      </c>
      <c r="D1164" s="153">
        <f t="shared" si="58"/>
        <v>9.1660585087557152E-4</v>
      </c>
      <c r="E1164" s="151">
        <v>152311</v>
      </c>
      <c r="F1164" s="245">
        <v>1.175982355937046E-6</v>
      </c>
      <c r="G1164" s="246">
        <v>0</v>
      </c>
      <c r="H1164" s="245">
        <v>1.175982355937046E-6</v>
      </c>
      <c r="I1164" s="246">
        <v>0</v>
      </c>
      <c r="J1164" s="245">
        <v>1.175982355937046E-6</v>
      </c>
      <c r="K1164" s="246">
        <v>0</v>
      </c>
      <c r="M1164" s="36"/>
      <c r="N1164"/>
      <c r="O1164" s="20"/>
      <c r="P1164" s="21"/>
      <c r="Q1164" s="26"/>
      <c r="R1164" s="26"/>
    </row>
    <row r="1165" spans="1:20" s="23" customFormat="1" ht="12.75" customHeight="1">
      <c r="A1165">
        <v>93</v>
      </c>
      <c r="B1165" s="54" t="s">
        <v>11</v>
      </c>
      <c r="C1165" s="133" t="s">
        <v>32</v>
      </c>
      <c r="D1165" s="153">
        <f t="shared" si="58"/>
        <v>8.1398711047513909E-4</v>
      </c>
      <c r="E1165" s="151">
        <v>135259</v>
      </c>
      <c r="F1165" s="245">
        <v>6.3827842347478328E-4</v>
      </c>
      <c r="G1165" s="246">
        <v>79786</v>
      </c>
      <c r="H1165" s="154">
        <v>4.3170904316271072E-4</v>
      </c>
      <c r="I1165" s="148">
        <v>75985</v>
      </c>
      <c r="J1165" s="159">
        <f>(K1165*100)/$K$1170</f>
        <v>4.5997397302231232E-4</v>
      </c>
      <c r="K1165" s="148">
        <v>60650</v>
      </c>
      <c r="M1165" s="36"/>
      <c r="N1165"/>
      <c r="O1165" s="20"/>
      <c r="P1165" s="21"/>
      <c r="Q1165" s="26"/>
      <c r="R1165" s="26"/>
    </row>
    <row r="1166" spans="1:20" s="23" customFormat="1" ht="12.75" customHeight="1">
      <c r="A1166">
        <v>94</v>
      </c>
      <c r="B1166" s="54" t="s">
        <v>0</v>
      </c>
      <c r="C1166" s="133" t="s">
        <v>208</v>
      </c>
      <c r="D1166" s="153">
        <f t="shared" si="58"/>
        <v>4.2727718557533972E-7</v>
      </c>
      <c r="E1166" s="151">
        <v>71</v>
      </c>
      <c r="F1166" s="245">
        <v>1.175982355937046E-6</v>
      </c>
      <c r="G1166" s="246">
        <v>0</v>
      </c>
      <c r="H1166" s="245">
        <v>1.175982355937046E-6</v>
      </c>
      <c r="I1166" s="246">
        <v>0</v>
      </c>
      <c r="J1166" s="245">
        <v>1.175982355937046E-6</v>
      </c>
      <c r="K1166" s="246">
        <v>0</v>
      </c>
      <c r="M1166" s="140"/>
      <c r="N1166" s="139"/>
      <c r="O1166" s="40"/>
      <c r="P1166" s="39"/>
      <c r="Q1166" s="26"/>
      <c r="R1166" s="26"/>
    </row>
    <row r="1167" spans="1:20" s="23" customFormat="1" ht="12.75" customHeight="1">
      <c r="A1167">
        <v>95</v>
      </c>
      <c r="B1167" s="54" t="s">
        <v>0</v>
      </c>
      <c r="C1167" s="133" t="s">
        <v>214</v>
      </c>
      <c r="D1167" s="153">
        <f t="shared" si="58"/>
        <v>4.2125919704610956E-7</v>
      </c>
      <c r="E1167" s="151">
        <v>70</v>
      </c>
      <c r="F1167" s="245">
        <v>1.175982355937046E-6</v>
      </c>
      <c r="G1167" s="246">
        <v>147</v>
      </c>
      <c r="H1167" s="245">
        <v>1.175982355937046E-6</v>
      </c>
      <c r="I1167" s="246">
        <v>0</v>
      </c>
      <c r="J1167" s="245">
        <v>1.175982355937046E-6</v>
      </c>
      <c r="K1167" s="246">
        <v>0</v>
      </c>
      <c r="M1167" s="138"/>
      <c r="Q1167" s="26"/>
      <c r="R1167" s="26"/>
    </row>
    <row r="1168" spans="1:20" s="22" customFormat="1" ht="12.75" customHeight="1">
      <c r="A1168">
        <v>96</v>
      </c>
      <c r="B1168" s="54" t="s">
        <v>0</v>
      </c>
      <c r="C1168" s="244" t="s">
        <v>190</v>
      </c>
      <c r="D1168" s="153">
        <f t="shared" si="58"/>
        <v>0</v>
      </c>
      <c r="E1168" s="246">
        <v>0</v>
      </c>
      <c r="F1168" s="245">
        <v>0.28195110569583448</v>
      </c>
      <c r="G1168" s="246">
        <v>35244417</v>
      </c>
      <c r="H1168" s="154">
        <v>0.14757542272364313</v>
      </c>
      <c r="I1168" s="148">
        <v>25974713</v>
      </c>
      <c r="J1168" s="159">
        <f>(K1168*100)/$K$1170</f>
        <v>0.17040136648822182</v>
      </c>
      <c r="K1168" s="148">
        <v>22468321</v>
      </c>
      <c r="M1168" s="58"/>
      <c r="Q1168" s="8"/>
      <c r="R1168" s="8"/>
    </row>
    <row r="1169" spans="1:18" s="23" customFormat="1" ht="12.75" customHeight="1">
      <c r="A1169">
        <v>97</v>
      </c>
      <c r="B1169" s="54" t="s">
        <v>0</v>
      </c>
      <c r="C1169" s="244" t="s">
        <v>157</v>
      </c>
      <c r="D1169" s="153">
        <f t="shared" si="58"/>
        <v>0</v>
      </c>
      <c r="E1169" s="246">
        <v>0</v>
      </c>
      <c r="F1169" s="245">
        <v>4.1195701912871124E-3</v>
      </c>
      <c r="G1169" s="246">
        <v>514954</v>
      </c>
      <c r="H1169" s="154">
        <v>8.1471623835554889E-4</v>
      </c>
      <c r="I1169" s="148">
        <v>143398</v>
      </c>
      <c r="J1169" s="159">
        <v>3.8856180339291953E-6</v>
      </c>
      <c r="K1169" s="163">
        <v>0</v>
      </c>
      <c r="M1169" s="58"/>
      <c r="Q1169" s="26"/>
      <c r="R1169" s="26"/>
    </row>
    <row r="1170" spans="1:18" s="23" customFormat="1" ht="12.75" customHeight="1">
      <c r="A1170"/>
      <c r="B1170" s="134"/>
      <c r="C1170" s="129" t="s">
        <v>128</v>
      </c>
      <c r="D1170" s="29">
        <v>100</v>
      </c>
      <c r="E1170" s="141">
        <v>16616847891</v>
      </c>
      <c r="F1170" s="126">
        <v>100</v>
      </c>
      <c r="G1170" s="125">
        <v>12500187546</v>
      </c>
      <c r="H1170" s="25">
        <v>100</v>
      </c>
      <c r="I1170" s="3">
        <v>17600974824</v>
      </c>
      <c r="J1170" s="33">
        <f>(K1170*100)/$K$1170</f>
        <v>100</v>
      </c>
      <c r="K1170" s="3">
        <v>13185528651</v>
      </c>
      <c r="M1170" s="58"/>
      <c r="Q1170" s="26"/>
      <c r="R1170" s="26"/>
    </row>
    <row r="1171" spans="1:18" s="23" customFormat="1" ht="12.75" customHeight="1">
      <c r="A1171"/>
      <c r="B1171" s="134"/>
      <c r="C1171" s="59"/>
      <c r="D1171" s="59"/>
      <c r="E1171" s="59"/>
      <c r="F1171" s="59"/>
      <c r="G1171" s="59"/>
      <c r="H1171" s="59"/>
      <c r="I1171" s="59"/>
      <c r="J1171" s="59"/>
      <c r="K1171" s="59"/>
      <c r="M1171" s="58"/>
      <c r="Q1171" s="26"/>
      <c r="R1171" s="26"/>
    </row>
    <row r="1172" spans="1:18" s="23" customFormat="1" ht="12.75" customHeight="1"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M1172" s="58"/>
      <c r="Q1172" s="26"/>
      <c r="R1172" s="26"/>
    </row>
    <row r="1173" spans="1:18" s="23" customFormat="1" ht="12.75" customHeight="1">
      <c r="A1173" s="37" t="s">
        <v>88</v>
      </c>
      <c r="B1173" s="37"/>
      <c r="C1173" s="37"/>
      <c r="D1173" s="37"/>
      <c r="E1173" s="37"/>
      <c r="F1173" s="37"/>
      <c r="G1173" s="37"/>
      <c r="H1173" s="48"/>
      <c r="I1173" s="49"/>
      <c r="J1173" s="149"/>
      <c r="K1173" s="150"/>
      <c r="M1173" s="58"/>
      <c r="Q1173" s="26"/>
      <c r="R1173" s="26"/>
    </row>
    <row r="1174" spans="1:18" s="23" customFormat="1" ht="12.75" customHeight="1">
      <c r="A1174" s="58">
        <v>1</v>
      </c>
      <c r="B1174" s="54" t="s">
        <v>16</v>
      </c>
      <c r="C1174" s="133" t="s">
        <v>120</v>
      </c>
      <c r="D1174" s="153">
        <f t="shared" ref="D1174:D1221" si="60">+E1174/$E$1225*100</f>
        <v>27.75341529514116</v>
      </c>
      <c r="E1174" s="148">
        <v>2073507186</v>
      </c>
      <c r="F1174" s="248">
        <v>26.572881861733549</v>
      </c>
      <c r="G1174" s="249">
        <v>1531026036</v>
      </c>
      <c r="H1174" s="154">
        <v>25.011641302653949</v>
      </c>
      <c r="I1174" s="148">
        <v>1011706512</v>
      </c>
      <c r="J1174" s="159">
        <f t="shared" ref="J1174:J1189" si="61">(K1174*100)/$K$1225</f>
        <v>24.666242242005314</v>
      </c>
      <c r="K1174" s="148">
        <v>740510716</v>
      </c>
      <c r="M1174" s="58"/>
      <c r="Q1174" s="26"/>
      <c r="R1174" s="26"/>
    </row>
    <row r="1175" spans="1:18" s="23" customFormat="1" ht="12.75" customHeight="1">
      <c r="A1175" s="58">
        <v>2</v>
      </c>
      <c r="B1175" s="54" t="s">
        <v>0</v>
      </c>
      <c r="C1175" s="133" t="s">
        <v>76</v>
      </c>
      <c r="D1175" s="153">
        <f t="shared" si="60"/>
        <v>16.708254532389191</v>
      </c>
      <c r="E1175" s="148">
        <v>1248303514</v>
      </c>
      <c r="F1175" s="248">
        <v>15.979425078898135</v>
      </c>
      <c r="G1175" s="249">
        <v>920672284</v>
      </c>
      <c r="H1175" s="154">
        <v>14.623524098183772</v>
      </c>
      <c r="I1175" s="148">
        <v>591513143</v>
      </c>
      <c r="J1175" s="159">
        <f t="shared" si="61"/>
        <v>14.753261473414156</v>
      </c>
      <c r="K1175" s="148">
        <v>442910927</v>
      </c>
      <c r="L1175" s="32"/>
      <c r="M1175" s="58"/>
      <c r="Q1175" s="26"/>
      <c r="R1175" s="26"/>
    </row>
    <row r="1176" spans="1:18" s="23" customFormat="1" ht="12.75" customHeight="1">
      <c r="A1176" s="58">
        <v>3</v>
      </c>
      <c r="B1176" s="54" t="s">
        <v>0</v>
      </c>
      <c r="C1176" s="133" t="s">
        <v>149</v>
      </c>
      <c r="D1176" s="153">
        <f t="shared" si="60"/>
        <v>9.3042378459517519</v>
      </c>
      <c r="E1176" s="148">
        <v>695136214</v>
      </c>
      <c r="F1176" s="248">
        <v>9.9542277865807769</v>
      </c>
      <c r="G1176" s="249">
        <v>573523865</v>
      </c>
      <c r="H1176" s="154">
        <v>10.424965367221022</v>
      </c>
      <c r="I1176" s="148">
        <v>421683856</v>
      </c>
      <c r="J1176" s="159">
        <f t="shared" si="61"/>
        <v>12.189747706486209</v>
      </c>
      <c r="K1176" s="148">
        <v>365951113</v>
      </c>
      <c r="M1176" s="58"/>
      <c r="Q1176" s="26"/>
      <c r="R1176" s="26"/>
    </row>
    <row r="1177" spans="1:18" s="23" customFormat="1" ht="12.75" customHeight="1">
      <c r="A1177" s="58">
        <v>4</v>
      </c>
      <c r="B1177" s="54" t="s">
        <v>0</v>
      </c>
      <c r="C1177" s="133" t="s">
        <v>28</v>
      </c>
      <c r="D1177" s="153">
        <f t="shared" si="60"/>
        <v>5.7408285209825305</v>
      </c>
      <c r="E1177" s="148">
        <v>428907544</v>
      </c>
      <c r="F1177" s="248">
        <v>4.6147986283512283</v>
      </c>
      <c r="G1177" s="249">
        <v>265886737</v>
      </c>
      <c r="H1177" s="154">
        <v>4.1088030919337815</v>
      </c>
      <c r="I1177" s="148">
        <v>166198723</v>
      </c>
      <c r="J1177" s="159">
        <f t="shared" si="61"/>
        <v>3.3770671126921372</v>
      </c>
      <c r="K1177" s="148">
        <v>101383679</v>
      </c>
      <c r="M1177" s="58"/>
      <c r="Q1177" s="26"/>
      <c r="R1177" s="26"/>
    </row>
    <row r="1178" spans="1:18" s="23" customFormat="1" ht="12.75" customHeight="1">
      <c r="A1178" s="58">
        <v>5</v>
      </c>
      <c r="B1178" s="54" t="s">
        <v>0</v>
      </c>
      <c r="C1178" s="133" t="s">
        <v>202</v>
      </c>
      <c r="D1178" s="153">
        <f t="shared" si="60"/>
        <v>5.7068669711024773</v>
      </c>
      <c r="E1178" s="148">
        <v>426370216</v>
      </c>
      <c r="F1178" s="248">
        <v>5.6346606748543495</v>
      </c>
      <c r="G1178" s="249">
        <v>324647219</v>
      </c>
      <c r="H1178" s="154">
        <v>5.6631816971543643</v>
      </c>
      <c r="I1178" s="148">
        <v>229072444</v>
      </c>
      <c r="J1178" s="159">
        <f t="shared" si="61"/>
        <v>5.4711433148406172</v>
      </c>
      <c r="K1178" s="148">
        <v>164250404</v>
      </c>
      <c r="M1178" s="58"/>
      <c r="Q1178" s="26"/>
      <c r="R1178" s="26"/>
    </row>
    <row r="1179" spans="1:18" s="23" customFormat="1" ht="12.75" customHeight="1">
      <c r="A1179" s="58">
        <v>6</v>
      </c>
      <c r="B1179" s="54" t="s">
        <v>0</v>
      </c>
      <c r="C1179" s="133" t="s">
        <v>55</v>
      </c>
      <c r="D1179" s="153">
        <f t="shared" si="60"/>
        <v>5.4587226242060023</v>
      </c>
      <c r="E1179" s="148">
        <v>407830909</v>
      </c>
      <c r="F1179" s="248">
        <v>5.2856419779097958</v>
      </c>
      <c r="G1179" s="249">
        <v>304538120</v>
      </c>
      <c r="H1179" s="154">
        <v>4.2632706271697938</v>
      </c>
      <c r="I1179" s="148">
        <v>172446846</v>
      </c>
      <c r="J1179" s="159">
        <f t="shared" si="61"/>
        <v>3.6393165372513563</v>
      </c>
      <c r="K1179" s="148">
        <v>109256727</v>
      </c>
      <c r="L1179" s="22"/>
      <c r="M1179" s="58"/>
      <c r="Q1179" s="26"/>
      <c r="R1179" s="26"/>
    </row>
    <row r="1180" spans="1:18" s="22" customFormat="1" ht="12.75" customHeight="1">
      <c r="A1180" s="58">
        <v>7</v>
      </c>
      <c r="B1180" s="54" t="s">
        <v>0</v>
      </c>
      <c r="C1180" s="133" t="s">
        <v>33</v>
      </c>
      <c r="D1180" s="153">
        <f t="shared" si="60"/>
        <v>5.3437874631243147</v>
      </c>
      <c r="E1180" s="148">
        <v>399243898</v>
      </c>
      <c r="F1180" s="248">
        <v>5.3564011827360467</v>
      </c>
      <c r="G1180" s="249">
        <v>308614990</v>
      </c>
      <c r="H1180" s="154">
        <v>7.1098772392145184</v>
      </c>
      <c r="I1180" s="148">
        <v>287590447</v>
      </c>
      <c r="J1180" s="159">
        <f t="shared" si="61"/>
        <v>10.38992592268713</v>
      </c>
      <c r="K1180" s="148">
        <v>311918265</v>
      </c>
      <c r="M1180" s="58"/>
      <c r="Q1180" s="8"/>
      <c r="R1180" s="8"/>
    </row>
    <row r="1181" spans="1:18" s="23" customFormat="1" ht="12.75" customHeight="1">
      <c r="A1181" s="58">
        <v>8</v>
      </c>
      <c r="B1181" s="54" t="s">
        <v>0</v>
      </c>
      <c r="C1181" s="133" t="s">
        <v>53</v>
      </c>
      <c r="D1181" s="153">
        <f t="shared" si="60"/>
        <v>5.3221172405719468</v>
      </c>
      <c r="E1181" s="148">
        <v>397624877</v>
      </c>
      <c r="F1181" s="248">
        <v>4.6876311075407315</v>
      </c>
      <c r="G1181" s="249">
        <v>270083061</v>
      </c>
      <c r="H1181" s="154">
        <v>4.0640468810697401</v>
      </c>
      <c r="I1181" s="148">
        <v>164388360</v>
      </c>
      <c r="J1181" s="159">
        <f t="shared" si="61"/>
        <v>3.9155811145039339</v>
      </c>
      <c r="K1181" s="148">
        <v>117550527</v>
      </c>
      <c r="M1181" s="58"/>
      <c r="Q1181" s="26"/>
      <c r="R1181" s="26"/>
    </row>
    <row r="1182" spans="1:18" s="23" customFormat="1" ht="12.75" customHeight="1">
      <c r="A1182" s="58">
        <v>9</v>
      </c>
      <c r="B1182" s="54" t="s">
        <v>0</v>
      </c>
      <c r="C1182" s="133" t="s">
        <v>215</v>
      </c>
      <c r="D1182" s="153">
        <f t="shared" si="60"/>
        <v>3.8565348086046023</v>
      </c>
      <c r="E1182" s="148">
        <v>288128598</v>
      </c>
      <c r="F1182" s="248">
        <v>3.3958438738824239</v>
      </c>
      <c r="G1182" s="249">
        <v>195655308</v>
      </c>
      <c r="H1182" s="154">
        <v>4.6391076373349458</v>
      </c>
      <c r="I1182" s="148">
        <v>187649237</v>
      </c>
      <c r="J1182" s="159">
        <f t="shared" si="61"/>
        <v>5.9864572611327542</v>
      </c>
      <c r="K1182" s="148">
        <v>179720758</v>
      </c>
      <c r="M1182" s="58"/>
      <c r="Q1182" s="26"/>
      <c r="R1182" s="26"/>
    </row>
    <row r="1183" spans="1:18" s="23" customFormat="1" ht="12.75" customHeight="1">
      <c r="A1183" s="58">
        <v>10</v>
      </c>
      <c r="B1183" s="54" t="s">
        <v>0</v>
      </c>
      <c r="C1183" s="133" t="s">
        <v>219</v>
      </c>
      <c r="D1183" s="153">
        <f t="shared" si="60"/>
        <v>3.1922476515994647</v>
      </c>
      <c r="E1183" s="148">
        <v>238498519</v>
      </c>
      <c r="F1183" s="248">
        <v>3.3174270362528326</v>
      </c>
      <c r="G1183" s="249">
        <v>191137235</v>
      </c>
      <c r="H1183" s="154">
        <v>4.4280876049197104</v>
      </c>
      <c r="I1183" s="148">
        <v>179113598</v>
      </c>
      <c r="J1183" s="159">
        <f t="shared" si="61"/>
        <v>3.7520987245806667</v>
      </c>
      <c r="K1183" s="148">
        <v>112642586</v>
      </c>
      <c r="M1183" s="58"/>
      <c r="Q1183" s="26"/>
      <c r="R1183" s="26"/>
    </row>
    <row r="1184" spans="1:18" s="23" customFormat="1" ht="12.75" customHeight="1">
      <c r="A1184" s="58">
        <v>11</v>
      </c>
      <c r="B1184" s="54" t="s">
        <v>0</v>
      </c>
      <c r="C1184" s="133" t="s">
        <v>113</v>
      </c>
      <c r="D1184" s="153">
        <f t="shared" si="60"/>
        <v>2.6018547942430343</v>
      </c>
      <c r="E1184" s="148">
        <v>194389215</v>
      </c>
      <c r="F1184" s="248">
        <v>2.2524836560385673</v>
      </c>
      <c r="G1184" s="249">
        <v>129779342</v>
      </c>
      <c r="H1184" s="154">
        <v>2.1515072400119193</v>
      </c>
      <c r="I1184" s="148">
        <v>87027231</v>
      </c>
      <c r="J1184" s="159">
        <f t="shared" si="61"/>
        <v>2.0031390621715168</v>
      </c>
      <c r="K1184" s="148">
        <v>60136681</v>
      </c>
      <c r="M1184" s="58"/>
      <c r="Q1184" s="26"/>
      <c r="R1184" s="26"/>
    </row>
    <row r="1185" spans="1:18" s="23" customFormat="1" ht="12.75" customHeight="1">
      <c r="A1185" s="58">
        <v>12</v>
      </c>
      <c r="B1185" s="54" t="s">
        <v>0</v>
      </c>
      <c r="C1185" s="133" t="s">
        <v>3</v>
      </c>
      <c r="D1185" s="153">
        <f t="shared" si="60"/>
        <v>2.5128040369382894</v>
      </c>
      <c r="E1185" s="148">
        <v>187736074</v>
      </c>
      <c r="F1185" s="248">
        <v>2.3326437040857417</v>
      </c>
      <c r="G1185" s="249">
        <v>134397852</v>
      </c>
      <c r="H1185" s="154">
        <v>2.6926072664045813</v>
      </c>
      <c r="I1185" s="148">
        <v>108914416</v>
      </c>
      <c r="J1185" s="159">
        <f t="shared" si="61"/>
        <v>2.7449116505395623</v>
      </c>
      <c r="K1185" s="148">
        <v>82405600</v>
      </c>
      <c r="M1185" s="58"/>
      <c r="Q1185" s="26"/>
      <c r="R1185" s="26"/>
    </row>
    <row r="1186" spans="1:18" s="23" customFormat="1" ht="12.75" customHeight="1">
      <c r="A1186" s="58">
        <v>13</v>
      </c>
      <c r="B1186" s="54" t="s">
        <v>0</v>
      </c>
      <c r="C1186" s="133" t="s">
        <v>224</v>
      </c>
      <c r="D1186" s="153">
        <f t="shared" si="60"/>
        <v>1.6062123212604369</v>
      </c>
      <c r="E1186" s="148">
        <v>120002989</v>
      </c>
      <c r="F1186" s="248">
        <v>1.7131042536167356</v>
      </c>
      <c r="G1186" s="249">
        <v>98702400</v>
      </c>
      <c r="H1186" s="154">
        <v>1.7345614873846196</v>
      </c>
      <c r="I1186" s="148">
        <v>70162015</v>
      </c>
      <c r="J1186" s="159">
        <f t="shared" si="61"/>
        <v>1.9887971073166129</v>
      </c>
      <c r="K1186" s="148">
        <v>59706118</v>
      </c>
      <c r="M1186" s="58"/>
      <c r="Q1186" s="26"/>
      <c r="R1186" s="26"/>
    </row>
    <row r="1187" spans="1:18" s="23" customFormat="1" ht="12.75" customHeight="1">
      <c r="A1187" s="58">
        <v>14</v>
      </c>
      <c r="B1187" s="54" t="s">
        <v>0</v>
      </c>
      <c r="C1187" s="133" t="s">
        <v>123</v>
      </c>
      <c r="D1187" s="153">
        <f t="shared" si="60"/>
        <v>1.4430700798858791</v>
      </c>
      <c r="E1187" s="148">
        <v>107814341</v>
      </c>
      <c r="F1187" s="248">
        <v>1.160336616127202</v>
      </c>
      <c r="G1187" s="249">
        <v>66854080</v>
      </c>
      <c r="H1187" s="154">
        <v>0.96201893808274719</v>
      </c>
      <c r="I1187" s="148">
        <v>38913113</v>
      </c>
      <c r="J1187" s="159">
        <f t="shared" si="61"/>
        <v>0.65597574560496075</v>
      </c>
      <c r="K1187" s="148">
        <v>19693193</v>
      </c>
      <c r="M1187" s="58"/>
      <c r="Q1187" s="26"/>
      <c r="R1187" s="26"/>
    </row>
    <row r="1188" spans="1:18" s="23" customFormat="1" ht="12.75" customHeight="1">
      <c r="A1188" s="58">
        <v>15</v>
      </c>
      <c r="B1188" s="54" t="s">
        <v>0</v>
      </c>
      <c r="C1188" s="133" t="s">
        <v>186</v>
      </c>
      <c r="D1188" s="153">
        <f t="shared" si="60"/>
        <v>0.92008551729332255</v>
      </c>
      <c r="E1188" s="148">
        <v>68741231</v>
      </c>
      <c r="F1188" s="248">
        <v>1.3899932246343545E-3</v>
      </c>
      <c r="G1188" s="249">
        <v>80086</v>
      </c>
      <c r="H1188" s="154">
        <v>3.6596317391617852E-4</v>
      </c>
      <c r="I1188" s="148">
        <v>14803</v>
      </c>
      <c r="J1188" s="159">
        <f t="shared" si="61"/>
        <v>6.7138174777903754E-3</v>
      </c>
      <c r="K1188" s="148">
        <v>201557</v>
      </c>
      <c r="M1188" s="58"/>
      <c r="Q1188" s="26"/>
      <c r="R1188" s="26"/>
    </row>
    <row r="1189" spans="1:18" s="23" customFormat="1" ht="12.75" customHeight="1">
      <c r="A1189" s="58">
        <v>16</v>
      </c>
      <c r="B1189" s="54" t="s">
        <v>0</v>
      </c>
      <c r="C1189" s="133" t="s">
        <v>127</v>
      </c>
      <c r="D1189" s="153">
        <f t="shared" si="60"/>
        <v>0.6662175352009414</v>
      </c>
      <c r="E1189" s="148">
        <v>49774301</v>
      </c>
      <c r="F1189" s="248">
        <v>0.58923776826329888</v>
      </c>
      <c r="G1189" s="249">
        <v>33949587</v>
      </c>
      <c r="H1189" s="154">
        <v>0.52590838897934877</v>
      </c>
      <c r="I1189" s="148">
        <v>21272692</v>
      </c>
      <c r="J1189" s="159">
        <f t="shared" si="61"/>
        <v>0.40142117789381365</v>
      </c>
      <c r="K1189" s="148">
        <v>12051154</v>
      </c>
      <c r="M1189" s="58"/>
      <c r="Q1189" s="26"/>
      <c r="R1189" s="26"/>
    </row>
    <row r="1190" spans="1:18" s="23" customFormat="1" ht="12.75" customHeight="1">
      <c r="A1190" s="58">
        <v>17</v>
      </c>
      <c r="B1190" s="54" t="s">
        <v>0</v>
      </c>
      <c r="C1190" s="133" t="s">
        <v>115</v>
      </c>
      <c r="D1190" s="153">
        <f t="shared" si="60"/>
        <v>0.59437263111651795</v>
      </c>
      <c r="E1190" s="148">
        <v>44406640</v>
      </c>
      <c r="F1190" s="248">
        <v>0.2982599058289952</v>
      </c>
      <c r="G1190" s="249">
        <v>17184575</v>
      </c>
      <c r="H1190" s="154">
        <v>0.18413611510926711</v>
      </c>
      <c r="I1190" s="148">
        <v>7448200</v>
      </c>
      <c r="J1190" s="162">
        <v>1.1542721847124118E-3</v>
      </c>
      <c r="K1190" s="151">
        <v>0</v>
      </c>
      <c r="M1190" s="58"/>
      <c r="Q1190" s="26"/>
      <c r="R1190" s="26"/>
    </row>
    <row r="1191" spans="1:18" s="23" customFormat="1" ht="12.75" customHeight="1">
      <c r="A1191" s="58">
        <v>18</v>
      </c>
      <c r="B1191" s="54" t="s">
        <v>0</v>
      </c>
      <c r="C1191" s="133" t="s">
        <v>118</v>
      </c>
      <c r="D1191" s="153">
        <f t="shared" si="60"/>
        <v>0.37552229735507553</v>
      </c>
      <c r="E1191" s="148">
        <v>28055941</v>
      </c>
      <c r="F1191" s="248">
        <v>0.4245240050505612</v>
      </c>
      <c r="G1191" s="249">
        <v>24459421</v>
      </c>
      <c r="H1191" s="154">
        <v>0.5822900061033055</v>
      </c>
      <c r="I1191" s="148">
        <v>23553296</v>
      </c>
      <c r="J1191" s="159">
        <f t="shared" ref="J1191:J1199" si="62">(K1191*100)/$K$1225</f>
        <v>0.55536201727457635</v>
      </c>
      <c r="K1191" s="148">
        <v>16672646</v>
      </c>
      <c r="M1191" s="58"/>
      <c r="Q1191" s="26"/>
      <c r="R1191" s="26"/>
    </row>
    <row r="1192" spans="1:18" s="23" customFormat="1" ht="12.75" customHeight="1">
      <c r="A1192" s="58">
        <v>19</v>
      </c>
      <c r="B1192" s="54" t="s">
        <v>0</v>
      </c>
      <c r="C1192" s="133" t="s">
        <v>7</v>
      </c>
      <c r="D1192" s="153">
        <f t="shared" si="60"/>
        <v>0.18993294126454771</v>
      </c>
      <c r="E1192" s="148">
        <v>14190229</v>
      </c>
      <c r="F1192" s="248">
        <v>0.14518405120087027</v>
      </c>
      <c r="G1192" s="249">
        <v>8364940</v>
      </c>
      <c r="H1192" s="154">
        <v>0.17961256503513937</v>
      </c>
      <c r="I1192" s="148">
        <v>7265225</v>
      </c>
      <c r="J1192" s="159">
        <f t="shared" si="62"/>
        <v>0.20711572477847959</v>
      </c>
      <c r="K1192" s="148">
        <v>6217867</v>
      </c>
      <c r="M1192" s="58"/>
      <c r="Q1192" s="26"/>
      <c r="R1192" s="26"/>
    </row>
    <row r="1193" spans="1:18" s="23" customFormat="1" ht="12.75" customHeight="1">
      <c r="A1193" s="58">
        <v>20</v>
      </c>
      <c r="B1193" s="54" t="s">
        <v>0</v>
      </c>
      <c r="C1193" s="133" t="s">
        <v>61</v>
      </c>
      <c r="D1193" s="153">
        <f t="shared" si="60"/>
        <v>0.14746464772641379</v>
      </c>
      <c r="E1193" s="148">
        <v>11017347</v>
      </c>
      <c r="F1193" s="248">
        <v>0.19512270708875221</v>
      </c>
      <c r="G1193" s="249">
        <v>11242211</v>
      </c>
      <c r="H1193" s="154">
        <v>0.19449176290295817</v>
      </c>
      <c r="I1193" s="148">
        <v>7867080</v>
      </c>
      <c r="J1193" s="159">
        <f t="shared" si="62"/>
        <v>0.1597898019689023</v>
      </c>
      <c r="K1193" s="148">
        <v>4797085</v>
      </c>
      <c r="M1193" s="8"/>
      <c r="N1193" s="129"/>
      <c r="O1193" s="29"/>
      <c r="P1193" s="3"/>
      <c r="Q1193" s="26"/>
      <c r="R1193" s="26"/>
    </row>
    <row r="1194" spans="1:18" s="23" customFormat="1" ht="12.75" customHeight="1">
      <c r="A1194" s="58">
        <v>21</v>
      </c>
      <c r="B1194" s="54" t="s">
        <v>0</v>
      </c>
      <c r="C1194" s="133" t="s">
        <v>69</v>
      </c>
      <c r="D1194" s="153">
        <f t="shared" si="60"/>
        <v>0.11806842849312196</v>
      </c>
      <c r="E1194" s="148">
        <v>8821103</v>
      </c>
      <c r="F1194" s="248">
        <v>0.14317095098178495</v>
      </c>
      <c r="G1194" s="249">
        <v>8248953</v>
      </c>
      <c r="H1194" s="154">
        <v>0.18262519128726742</v>
      </c>
      <c r="I1194" s="148">
        <v>7387084</v>
      </c>
      <c r="J1194" s="159">
        <f t="shared" si="62"/>
        <v>0.22533150605079683</v>
      </c>
      <c r="K1194" s="148">
        <v>6764727</v>
      </c>
      <c r="M1194" s="36"/>
      <c r="N1194"/>
      <c r="O1194" s="20"/>
      <c r="P1194" s="21"/>
      <c r="Q1194" s="26"/>
      <c r="R1194" s="26"/>
    </row>
    <row r="1195" spans="1:18" s="23" customFormat="1" ht="12.75" customHeight="1">
      <c r="A1195" s="58">
        <v>22</v>
      </c>
      <c r="B1195" s="54" t="s">
        <v>0</v>
      </c>
      <c r="C1195" s="133" t="s">
        <v>223</v>
      </c>
      <c r="D1195" s="153">
        <f t="shared" si="60"/>
        <v>0.10672221310941027</v>
      </c>
      <c r="E1195" s="148">
        <v>7973407</v>
      </c>
      <c r="F1195" s="248">
        <v>0.14089311576962538</v>
      </c>
      <c r="G1195" s="249">
        <v>8117713</v>
      </c>
      <c r="H1195" s="154">
        <v>0.19184959927064593</v>
      </c>
      <c r="I1195" s="148">
        <v>7760206</v>
      </c>
      <c r="J1195" s="159">
        <f t="shared" si="62"/>
        <v>0.25465319794255431</v>
      </c>
      <c r="K1195" s="148">
        <v>7645000</v>
      </c>
      <c r="M1195" s="8"/>
      <c r="N1195" s="38"/>
      <c r="O1195" s="142"/>
      <c r="P1195" s="143"/>
      <c r="Q1195" s="26"/>
      <c r="R1195" s="26"/>
    </row>
    <row r="1196" spans="1:18" s="23" customFormat="1" ht="12.75" customHeight="1">
      <c r="A1196" s="58">
        <v>23</v>
      </c>
      <c r="B1196" s="54" t="s">
        <v>11</v>
      </c>
      <c r="C1196" s="133" t="s">
        <v>221</v>
      </c>
      <c r="D1196" s="153">
        <f t="shared" si="60"/>
        <v>6.8536001730432228E-2</v>
      </c>
      <c r="E1196" s="148">
        <v>5120447</v>
      </c>
      <c r="F1196" s="248">
        <v>7.7615985203810064E-2</v>
      </c>
      <c r="G1196" s="249">
        <v>4471931</v>
      </c>
      <c r="H1196" s="154">
        <v>0.10227250418831169</v>
      </c>
      <c r="I1196" s="148">
        <v>4136864</v>
      </c>
      <c r="J1196" s="159">
        <f t="shared" si="62"/>
        <v>0.12260280713177089</v>
      </c>
      <c r="K1196" s="148">
        <v>3680686</v>
      </c>
      <c r="M1196" s="140"/>
      <c r="N1196" s="139"/>
      <c r="O1196" s="40"/>
      <c r="P1196" s="39"/>
      <c r="Q1196" s="26"/>
      <c r="R1196" s="26"/>
    </row>
    <row r="1197" spans="1:18" s="23" customFormat="1" ht="12.75" customHeight="1">
      <c r="A1197" s="58">
        <v>24</v>
      </c>
      <c r="B1197" s="54" t="s">
        <v>0</v>
      </c>
      <c r="C1197" s="133" t="s">
        <v>102</v>
      </c>
      <c r="D1197" s="153">
        <f t="shared" si="60"/>
        <v>6.7877323849154236E-2</v>
      </c>
      <c r="E1197" s="148">
        <v>5071236</v>
      </c>
      <c r="F1197" s="248">
        <v>7.1434988061701454E-2</v>
      </c>
      <c r="G1197" s="249">
        <v>4115806</v>
      </c>
      <c r="H1197" s="154">
        <v>0.10735482610982532</v>
      </c>
      <c r="I1197" s="148">
        <v>4342441</v>
      </c>
      <c r="J1197" s="159">
        <f t="shared" si="62"/>
        <v>0.14449089070802179</v>
      </c>
      <c r="K1197" s="148">
        <v>4337793</v>
      </c>
      <c r="M1197" s="138"/>
      <c r="Q1197" s="26"/>
      <c r="R1197" s="26"/>
    </row>
    <row r="1198" spans="1:18" s="23" customFormat="1" ht="12.75" customHeight="1">
      <c r="A1198" s="58">
        <v>25</v>
      </c>
      <c r="B1198" s="54" t="s">
        <v>11</v>
      </c>
      <c r="C1198" s="133" t="s">
        <v>152</v>
      </c>
      <c r="D1198" s="153">
        <f t="shared" si="60"/>
        <v>4.4917492160957563E-2</v>
      </c>
      <c r="E1198" s="148">
        <v>3355866</v>
      </c>
      <c r="F1198" s="248">
        <v>3.6018555670519432E-2</v>
      </c>
      <c r="G1198" s="249">
        <v>2075249</v>
      </c>
      <c r="H1198" s="154">
        <v>3.358779502970597E-2</v>
      </c>
      <c r="I1198" s="148">
        <v>1358607</v>
      </c>
      <c r="J1198" s="159">
        <f t="shared" si="62"/>
        <v>2.2697644246335368E-2</v>
      </c>
      <c r="K1198" s="148">
        <v>681411</v>
      </c>
      <c r="M1198" s="138"/>
      <c r="Q1198" s="26"/>
      <c r="R1198" s="26"/>
    </row>
    <row r="1199" spans="1:18" s="23" customFormat="1" ht="12.75" customHeight="1">
      <c r="A1199" s="58">
        <v>26</v>
      </c>
      <c r="B1199" s="54" t="s">
        <v>0</v>
      </c>
      <c r="C1199" s="133" t="s">
        <v>51</v>
      </c>
      <c r="D1199" s="153">
        <f t="shared" si="60"/>
        <v>3.7092729267480855E-2</v>
      </c>
      <c r="E1199" s="148">
        <v>2771264</v>
      </c>
      <c r="F1199" s="248">
        <v>5.1728537281429413E-2</v>
      </c>
      <c r="G1199" s="249">
        <v>2980397</v>
      </c>
      <c r="H1199" s="154">
        <v>6.9374607715067566E-2</v>
      </c>
      <c r="I1199" s="148">
        <v>2806163</v>
      </c>
      <c r="J1199" s="159">
        <f t="shared" si="62"/>
        <v>9.2538473899512502E-2</v>
      </c>
      <c r="K1199" s="148">
        <v>2778118</v>
      </c>
      <c r="M1199" s="138"/>
      <c r="Q1199" s="26"/>
      <c r="R1199" s="26"/>
    </row>
    <row r="1200" spans="1:18" s="23" customFormat="1" ht="12.75" customHeight="1">
      <c r="A1200" s="58">
        <v>27</v>
      </c>
      <c r="B1200" s="54" t="s">
        <v>0</v>
      </c>
      <c r="C1200" s="133" t="s">
        <v>184</v>
      </c>
      <c r="D1200" s="153">
        <f t="shared" si="60"/>
        <v>3.4642580326037994E-2</v>
      </c>
      <c r="E1200" s="148">
        <v>2588209</v>
      </c>
      <c r="F1200" s="248">
        <v>8.5597763469070186E-3</v>
      </c>
      <c r="G1200" s="249">
        <v>493181</v>
      </c>
      <c r="H1200" s="154">
        <v>1.1298059209598971E-5</v>
      </c>
      <c r="I1200" s="148">
        <v>457</v>
      </c>
      <c r="J1200" s="159">
        <v>3.8856180339291953E-6</v>
      </c>
      <c r="K1200" s="151">
        <v>0</v>
      </c>
      <c r="M1200" s="138"/>
      <c r="Q1200" s="26"/>
      <c r="R1200" s="26"/>
    </row>
    <row r="1201" spans="1:18" s="23" customFormat="1" ht="12.75" customHeight="1">
      <c r="A1201" s="58">
        <v>28</v>
      </c>
      <c r="B1201" s="54" t="s">
        <v>11</v>
      </c>
      <c r="C1201" s="133" t="s">
        <v>220</v>
      </c>
      <c r="D1201" s="153">
        <f t="shared" si="60"/>
        <v>2.234195058369896E-2</v>
      </c>
      <c r="E1201" s="148">
        <v>1669207</v>
      </c>
      <c r="F1201" s="248">
        <v>6.8335229927360911E-3</v>
      </c>
      <c r="G1201" s="249">
        <v>393721</v>
      </c>
      <c r="H1201" s="154">
        <v>8.2925282375434662E-3</v>
      </c>
      <c r="I1201" s="148">
        <v>335428</v>
      </c>
      <c r="J1201" s="159">
        <f t="shared" ref="J1201:J1213" si="63">(K1201*100)/$K$1225</f>
        <v>7.7395252507459116E-3</v>
      </c>
      <c r="K1201" s="148">
        <v>232350</v>
      </c>
      <c r="M1201" s="138"/>
      <c r="Q1201" s="26"/>
      <c r="R1201" s="26"/>
    </row>
    <row r="1202" spans="1:18" s="23" customFormat="1" ht="12.75" customHeight="1">
      <c r="A1202" s="58">
        <v>29</v>
      </c>
      <c r="B1202" s="54" t="s">
        <v>24</v>
      </c>
      <c r="C1202" s="133" t="s">
        <v>25</v>
      </c>
      <c r="D1202" s="153">
        <f t="shared" si="60"/>
        <v>1.5042593423730748E-2</v>
      </c>
      <c r="E1202" s="148">
        <v>1123859</v>
      </c>
      <c r="F1202" s="248">
        <v>1.3266290003692506E-2</v>
      </c>
      <c r="G1202" s="249">
        <v>764352</v>
      </c>
      <c r="H1202" s="154">
        <v>2.2623807317042038E-3</v>
      </c>
      <c r="I1202" s="148">
        <v>91512</v>
      </c>
      <c r="J1202" s="159">
        <f t="shared" si="63"/>
        <v>2.8220704036741777E-3</v>
      </c>
      <c r="K1202" s="148">
        <v>84722</v>
      </c>
      <c r="M1202" s="138"/>
      <c r="Q1202" s="26"/>
      <c r="R1202" s="26"/>
    </row>
    <row r="1203" spans="1:18" s="23" customFormat="1" ht="12.75" customHeight="1">
      <c r="A1203" s="58">
        <v>30</v>
      </c>
      <c r="B1203" s="54" t="s">
        <v>0</v>
      </c>
      <c r="C1203" s="133" t="s">
        <v>5</v>
      </c>
      <c r="D1203" s="153">
        <f t="shared" si="60"/>
        <v>1.1188181412765187E-2</v>
      </c>
      <c r="E1203" s="148">
        <v>835889</v>
      </c>
      <c r="F1203" s="248">
        <v>1.3164721185789747E-2</v>
      </c>
      <c r="G1203" s="249">
        <v>758500</v>
      </c>
      <c r="H1203" s="154">
        <v>1.3503232700578859E-2</v>
      </c>
      <c r="I1203" s="148">
        <v>546198</v>
      </c>
      <c r="J1203" s="159">
        <f t="shared" si="63"/>
        <v>1.261914019816261E-2</v>
      </c>
      <c r="K1203" s="148">
        <v>378842</v>
      </c>
      <c r="M1203" s="138"/>
      <c r="Q1203" s="26"/>
      <c r="R1203" s="26"/>
    </row>
    <row r="1204" spans="1:18" s="23" customFormat="1" ht="12.75" customHeight="1">
      <c r="A1204" s="58">
        <v>31</v>
      </c>
      <c r="B1204" s="54" t="s">
        <v>0</v>
      </c>
      <c r="C1204" s="133" t="s">
        <v>6</v>
      </c>
      <c r="D1204" s="153">
        <f t="shared" si="60"/>
        <v>9.9838198725121022E-3</v>
      </c>
      <c r="E1204" s="148">
        <v>745909</v>
      </c>
      <c r="F1204" s="248">
        <v>1.2189247454998791E-2</v>
      </c>
      <c r="G1204" s="249">
        <v>702297</v>
      </c>
      <c r="H1204" s="154">
        <v>1.6847136837627324E-2</v>
      </c>
      <c r="I1204" s="148">
        <v>681457</v>
      </c>
      <c r="J1204" s="159">
        <f t="shared" si="63"/>
        <v>1.8678787086758242E-2</v>
      </c>
      <c r="K1204" s="148">
        <v>560760</v>
      </c>
      <c r="M1204" s="138"/>
      <c r="Q1204" s="26"/>
      <c r="R1204" s="26"/>
    </row>
    <row r="1205" spans="1:18" s="23" customFormat="1" ht="12.75" customHeight="1">
      <c r="A1205" s="58">
        <v>32</v>
      </c>
      <c r="B1205" s="54" t="s">
        <v>0</v>
      </c>
      <c r="C1205" s="133" t="s">
        <v>222</v>
      </c>
      <c r="D1205" s="153">
        <f t="shared" si="60"/>
        <v>5.0081389690139625E-3</v>
      </c>
      <c r="E1205" s="148">
        <v>374167</v>
      </c>
      <c r="F1205" s="248">
        <v>5.1801485630992858E-3</v>
      </c>
      <c r="G1205" s="249">
        <v>298460</v>
      </c>
      <c r="H1205" s="154">
        <v>6.3568765003995682E-3</v>
      </c>
      <c r="I1205" s="148">
        <v>257132</v>
      </c>
      <c r="J1205" s="159">
        <f t="shared" si="63"/>
        <v>7.3735841084834001E-3</v>
      </c>
      <c r="K1205" s="148">
        <v>221364</v>
      </c>
      <c r="M1205" s="138"/>
      <c r="Q1205" s="26"/>
      <c r="R1205" s="26"/>
    </row>
    <row r="1206" spans="1:18" s="23" customFormat="1" ht="12.75" customHeight="1">
      <c r="A1206" s="58">
        <v>33</v>
      </c>
      <c r="B1206" s="54" t="s">
        <v>11</v>
      </c>
      <c r="C1206" s="133" t="s">
        <v>18</v>
      </c>
      <c r="D1206" s="153">
        <f t="shared" si="60"/>
        <v>4.4787445742585719E-3</v>
      </c>
      <c r="E1206" s="148">
        <v>334615</v>
      </c>
      <c r="F1206" s="248">
        <v>2.8858075502176343E-3</v>
      </c>
      <c r="G1206" s="249">
        <v>166269</v>
      </c>
      <c r="H1206" s="154">
        <v>6.2124492314663583E-3</v>
      </c>
      <c r="I1206" s="148">
        <v>251290</v>
      </c>
      <c r="J1206" s="159">
        <f t="shared" si="63"/>
        <v>3.4734662889593586E-2</v>
      </c>
      <c r="K1206" s="148">
        <v>1042777</v>
      </c>
      <c r="M1206" s="138"/>
      <c r="Q1206" s="26"/>
      <c r="R1206" s="26"/>
    </row>
    <row r="1207" spans="1:18" s="23" customFormat="1" ht="12.75" customHeight="1">
      <c r="A1207" s="58">
        <v>34</v>
      </c>
      <c r="B1207" s="54" t="s">
        <v>0</v>
      </c>
      <c r="C1207" s="133" t="s">
        <v>35</v>
      </c>
      <c r="D1207" s="153">
        <f t="shared" si="60"/>
        <v>3.2433437540338602E-3</v>
      </c>
      <c r="E1207" s="148">
        <v>242316</v>
      </c>
      <c r="F1207" s="248">
        <v>3.8958723018698693E-3</v>
      </c>
      <c r="G1207" s="249">
        <v>224465</v>
      </c>
      <c r="H1207" s="154">
        <v>4.9482779892719517E-3</v>
      </c>
      <c r="I1207" s="148">
        <v>200155</v>
      </c>
      <c r="J1207" s="159">
        <f t="shared" si="63"/>
        <v>6.0474222027035555E-3</v>
      </c>
      <c r="K1207" s="148">
        <v>181551</v>
      </c>
      <c r="M1207" s="138"/>
      <c r="Q1207" s="26"/>
      <c r="R1207" s="26"/>
    </row>
    <row r="1208" spans="1:18" s="23" customFormat="1" ht="12.75" customHeight="1">
      <c r="A1208" s="58">
        <v>35</v>
      </c>
      <c r="B1208" s="54" t="s">
        <v>0</v>
      </c>
      <c r="C1208" s="133" t="s">
        <v>8</v>
      </c>
      <c r="D1208" s="153">
        <f t="shared" si="60"/>
        <v>1.8759557238909924E-3</v>
      </c>
      <c r="E1208" s="148">
        <v>140156</v>
      </c>
      <c r="F1208" s="248">
        <v>2.581135809024024E-3</v>
      </c>
      <c r="G1208" s="249">
        <v>148715</v>
      </c>
      <c r="H1208" s="154">
        <v>3.4365383336750865E-3</v>
      </c>
      <c r="I1208" s="148">
        <v>139006</v>
      </c>
      <c r="J1208" s="159">
        <f t="shared" si="63"/>
        <v>3.657712624313139E-3</v>
      </c>
      <c r="K1208" s="148">
        <v>109809</v>
      </c>
      <c r="M1208" s="138"/>
      <c r="Q1208" s="26"/>
      <c r="R1208" s="26"/>
    </row>
    <row r="1209" spans="1:18" s="23" customFormat="1" ht="12.75" customHeight="1">
      <c r="A1209" s="58">
        <v>36</v>
      </c>
      <c r="B1209" s="54" t="s">
        <v>0</v>
      </c>
      <c r="C1209" s="133" t="s">
        <v>117</v>
      </c>
      <c r="D1209" s="153">
        <f t="shared" si="60"/>
        <v>1.8713647480262802E-3</v>
      </c>
      <c r="E1209" s="148">
        <v>139813</v>
      </c>
      <c r="F1209" s="248">
        <v>2.7251753886164687E-3</v>
      </c>
      <c r="G1209" s="249">
        <v>157014</v>
      </c>
      <c r="H1209" s="154">
        <v>4.6426370570875498E-3</v>
      </c>
      <c r="I1209" s="148">
        <v>187792</v>
      </c>
      <c r="J1209" s="159">
        <f t="shared" si="63"/>
        <v>8.3382350715202058E-3</v>
      </c>
      <c r="K1209" s="148">
        <v>250324</v>
      </c>
      <c r="M1209" s="138"/>
      <c r="Q1209" s="26"/>
      <c r="R1209" s="26"/>
    </row>
    <row r="1210" spans="1:18" s="23" customFormat="1" ht="12.75" customHeight="1">
      <c r="A1210" s="58">
        <v>37</v>
      </c>
      <c r="B1210" s="54" t="s">
        <v>0</v>
      </c>
      <c r="C1210" s="133" t="s">
        <v>193</v>
      </c>
      <c r="D1210" s="153">
        <f t="shared" si="60"/>
        <v>1.7180556006373177E-3</v>
      </c>
      <c r="E1210" s="148">
        <v>128359</v>
      </c>
      <c r="F1210" s="248">
        <v>2.2082019077464179E-3</v>
      </c>
      <c r="G1210" s="249">
        <v>127228</v>
      </c>
      <c r="H1210" s="154">
        <v>3.1782404723580408E-3</v>
      </c>
      <c r="I1210" s="148">
        <v>128558</v>
      </c>
      <c r="J1210" s="159">
        <f t="shared" si="63"/>
        <v>3.5853638020853784E-3</v>
      </c>
      <c r="K1210" s="148">
        <v>107637</v>
      </c>
      <c r="M1210" s="138"/>
      <c r="Q1210" s="26"/>
      <c r="R1210" s="26"/>
    </row>
    <row r="1211" spans="1:18" s="23" customFormat="1" ht="12.75" customHeight="1">
      <c r="A1211" s="58">
        <v>38</v>
      </c>
      <c r="B1211" s="54" t="s">
        <v>0</v>
      </c>
      <c r="C1211" s="133" t="s">
        <v>30</v>
      </c>
      <c r="D1211" s="153">
        <f t="shared" si="60"/>
        <v>1.4376848384270331E-3</v>
      </c>
      <c r="E1211" s="148">
        <v>107412</v>
      </c>
      <c r="F1211" s="248">
        <v>9.3215251249203687E-4</v>
      </c>
      <c r="G1211" s="249">
        <v>53707</v>
      </c>
      <c r="H1211" s="154">
        <v>1.3277320960847316E-3</v>
      </c>
      <c r="I1211" s="148">
        <v>53706</v>
      </c>
      <c r="J1211" s="159">
        <f t="shared" si="63"/>
        <v>5.36687027501692E-4</v>
      </c>
      <c r="K1211" s="148">
        <v>16112</v>
      </c>
      <c r="M1211" s="138"/>
      <c r="Q1211" s="26"/>
      <c r="R1211" s="26"/>
    </row>
    <row r="1212" spans="1:18" s="23" customFormat="1" ht="12.75" customHeight="1">
      <c r="A1212" s="58">
        <v>39</v>
      </c>
      <c r="B1212" s="54" t="s">
        <v>0</v>
      </c>
      <c r="C1212" s="133" t="s">
        <v>145</v>
      </c>
      <c r="D1212" s="153">
        <f t="shared" si="60"/>
        <v>1.1742458093621161E-3</v>
      </c>
      <c r="E1212" s="148">
        <v>87730</v>
      </c>
      <c r="F1212" s="248">
        <v>1.2707730930256664E-3</v>
      </c>
      <c r="G1212" s="249">
        <v>73217</v>
      </c>
      <c r="H1212" s="154">
        <v>1.9684828588733229E-3</v>
      </c>
      <c r="I1212" s="148">
        <v>79624</v>
      </c>
      <c r="J1212" s="159">
        <f t="shared" si="63"/>
        <v>2.5291442790558879E-3</v>
      </c>
      <c r="K1212" s="148">
        <v>75928</v>
      </c>
      <c r="M1212" s="138"/>
      <c r="Q1212" s="26"/>
      <c r="R1212" s="26"/>
    </row>
    <row r="1213" spans="1:18" s="23" customFormat="1" ht="12.75" customHeight="1">
      <c r="A1213" s="58">
        <v>40</v>
      </c>
      <c r="B1213" s="54" t="s">
        <v>11</v>
      </c>
      <c r="C1213" s="133" t="s">
        <v>27</v>
      </c>
      <c r="D1213" s="153">
        <f t="shared" si="60"/>
        <v>1.0094391451574457E-3</v>
      </c>
      <c r="E1213" s="148">
        <v>75417</v>
      </c>
      <c r="F1213" s="248">
        <v>1.2845713176040485E-3</v>
      </c>
      <c r="G1213" s="249">
        <v>74012</v>
      </c>
      <c r="H1213" s="154">
        <v>1.5811102335884075E-3</v>
      </c>
      <c r="I1213" s="148">
        <v>63955</v>
      </c>
      <c r="J1213" s="159">
        <f t="shared" si="63"/>
        <v>1.221735774249445E-3</v>
      </c>
      <c r="K1213" s="148">
        <v>36678</v>
      </c>
      <c r="M1213" s="138"/>
      <c r="Q1213" s="26"/>
      <c r="R1213" s="26"/>
    </row>
    <row r="1214" spans="1:18" s="23" customFormat="1" ht="12.75" customHeight="1">
      <c r="A1214" s="58">
        <v>41</v>
      </c>
      <c r="B1214" s="54" t="s">
        <v>0</v>
      </c>
      <c r="C1214" s="133" t="s">
        <v>26</v>
      </c>
      <c r="D1214" s="153">
        <f t="shared" si="60"/>
        <v>7.7053439819170521E-4</v>
      </c>
      <c r="E1214" s="148">
        <v>57568</v>
      </c>
      <c r="F1214" s="148">
        <v>0</v>
      </c>
      <c r="G1214" s="159">
        <f>(H1214*100)/$K$1225</f>
        <v>0</v>
      </c>
      <c r="H1214" s="148">
        <v>0</v>
      </c>
      <c r="I1214" s="159">
        <f>(J1214*100)/$K$1225</f>
        <v>0</v>
      </c>
      <c r="J1214" s="148">
        <v>0</v>
      </c>
      <c r="K1214" s="159">
        <f>(L1214*100)/$K$1225</f>
        <v>0</v>
      </c>
      <c r="M1214" s="138"/>
      <c r="Q1214" s="26"/>
      <c r="R1214" s="26"/>
    </row>
    <row r="1215" spans="1:18" s="23" customFormat="1" ht="12.75" customHeight="1">
      <c r="A1215" s="58">
        <v>42</v>
      </c>
      <c r="B1215" s="54" t="s">
        <v>0</v>
      </c>
      <c r="C1215" s="133" t="s">
        <v>2</v>
      </c>
      <c r="D1215" s="153">
        <f t="shared" si="60"/>
        <v>4.3889996962034823E-4</v>
      </c>
      <c r="E1215" s="148">
        <v>32791</v>
      </c>
      <c r="F1215" s="248">
        <v>6.5386228244200019E-4</v>
      </c>
      <c r="G1215" s="249">
        <v>37673</v>
      </c>
      <c r="H1215" s="154">
        <v>1.2197701167229839E-3</v>
      </c>
      <c r="I1215" s="148">
        <v>49339</v>
      </c>
      <c r="J1215" s="159">
        <f t="shared" ref="J1215:J1224" si="64">(K1215*100)/$K$1225</f>
        <v>2.4744829451351907E-3</v>
      </c>
      <c r="K1215" s="148">
        <v>74287</v>
      </c>
      <c r="M1215" s="138"/>
      <c r="Q1215" s="26"/>
      <c r="R1215" s="26"/>
    </row>
    <row r="1216" spans="1:18" s="23" customFormat="1" ht="12.75" customHeight="1">
      <c r="A1216" s="58">
        <v>43</v>
      </c>
      <c r="B1216" s="54" t="s">
        <v>0</v>
      </c>
      <c r="C1216" s="133" t="s">
        <v>80</v>
      </c>
      <c r="D1216" s="153">
        <f t="shared" si="60"/>
        <v>2.9898897628554598E-4</v>
      </c>
      <c r="E1216" s="148">
        <v>22338</v>
      </c>
      <c r="F1216" s="248">
        <v>3.990897810758727E-4</v>
      </c>
      <c r="G1216" s="249">
        <v>22994</v>
      </c>
      <c r="H1216" s="154">
        <v>5.9269074724491405E-4</v>
      </c>
      <c r="I1216" s="148">
        <v>23974</v>
      </c>
      <c r="J1216" s="159">
        <f t="shared" si="64"/>
        <v>8.4100509374147956E-4</v>
      </c>
      <c r="K1216" s="148">
        <v>25248</v>
      </c>
      <c r="M1216" s="138"/>
      <c r="Q1216" s="26"/>
      <c r="R1216" s="26"/>
    </row>
    <row r="1217" spans="1:18" s="23" customFormat="1" ht="12.75" customHeight="1">
      <c r="A1217" s="58">
        <v>44</v>
      </c>
      <c r="B1217" s="54" t="s">
        <v>0</v>
      </c>
      <c r="C1217" s="133" t="s">
        <v>4</v>
      </c>
      <c r="D1217" s="153">
        <f t="shared" si="60"/>
        <v>2.3620102357019564E-4</v>
      </c>
      <c r="E1217" s="148">
        <v>17647</v>
      </c>
      <c r="F1217" s="248">
        <v>3.743571143787727E-4</v>
      </c>
      <c r="G1217" s="249">
        <v>21569</v>
      </c>
      <c r="H1217" s="154">
        <v>7.3968912812079042E-4</v>
      </c>
      <c r="I1217" s="148">
        <v>29920</v>
      </c>
      <c r="J1217" s="159">
        <f t="shared" si="64"/>
        <v>7.3191559429584645E-4</v>
      </c>
      <c r="K1217" s="148">
        <v>21973</v>
      </c>
      <c r="M1217" s="138"/>
      <c r="Q1217" s="26"/>
      <c r="R1217" s="26"/>
    </row>
    <row r="1218" spans="1:18" s="23" customFormat="1" ht="12.75" customHeight="1">
      <c r="A1218" s="58">
        <v>45</v>
      </c>
      <c r="B1218" s="54" t="s">
        <v>0</v>
      </c>
      <c r="C1218" s="133" t="s">
        <v>138</v>
      </c>
      <c r="D1218" s="153">
        <f t="shared" si="60"/>
        <v>2.333902220203718E-4</v>
      </c>
      <c r="E1218" s="148">
        <v>17437</v>
      </c>
      <c r="F1218" s="248">
        <v>2.8809651544222021E-4</v>
      </c>
      <c r="G1218" s="249">
        <v>16599</v>
      </c>
      <c r="H1218" s="154">
        <v>4.7051348550785038E-4</v>
      </c>
      <c r="I1218" s="148">
        <v>19032</v>
      </c>
      <c r="J1218" s="159">
        <f t="shared" si="64"/>
        <v>6.3365177036771888E-4</v>
      </c>
      <c r="K1218" s="148">
        <v>19023</v>
      </c>
      <c r="M1218" s="138"/>
      <c r="Q1218" s="26"/>
      <c r="R1218" s="26"/>
    </row>
    <row r="1219" spans="1:18" s="23" customFormat="1" ht="12.75" customHeight="1">
      <c r="A1219" s="58">
        <v>46</v>
      </c>
      <c r="B1219" s="54" t="s">
        <v>0</v>
      </c>
      <c r="C1219" s="133" t="s">
        <v>57</v>
      </c>
      <c r="D1219" s="153">
        <f t="shared" si="60"/>
        <v>2.2525228229516758E-4</v>
      </c>
      <c r="E1219" s="148">
        <v>16829</v>
      </c>
      <c r="F1219" s="248">
        <v>3.3074083970522012E-4</v>
      </c>
      <c r="G1219" s="249">
        <v>19056</v>
      </c>
      <c r="H1219" s="154">
        <v>5.5068767810463257E-4</v>
      </c>
      <c r="I1219" s="148">
        <v>22275</v>
      </c>
      <c r="J1219" s="159">
        <f t="shared" si="64"/>
        <v>7.0173694193012321E-4</v>
      </c>
      <c r="K1219" s="148">
        <v>21067</v>
      </c>
      <c r="M1219" s="138"/>
      <c r="Q1219" s="26"/>
      <c r="R1219" s="26"/>
    </row>
    <row r="1220" spans="1:18" s="23" customFormat="1" ht="12.75" customHeight="1">
      <c r="A1220" s="58">
        <v>47</v>
      </c>
      <c r="B1220" s="54" t="s">
        <v>0</v>
      </c>
      <c r="C1220" s="133" t="s">
        <v>22</v>
      </c>
      <c r="D1220" s="153">
        <f t="shared" si="60"/>
        <v>2.0089200219669442E-4</v>
      </c>
      <c r="E1220" s="148">
        <v>15009</v>
      </c>
      <c r="F1220" s="248">
        <v>2.9507373088940209E-4</v>
      </c>
      <c r="G1220" s="249">
        <v>17001</v>
      </c>
      <c r="H1220" s="154">
        <v>8.6997528136933879E-5</v>
      </c>
      <c r="I1220" s="148">
        <v>3519</v>
      </c>
      <c r="J1220" s="159">
        <f t="shared" si="64"/>
        <v>1.8187134869409373E-5</v>
      </c>
      <c r="K1220" s="148">
        <v>546</v>
      </c>
      <c r="M1220" s="138"/>
      <c r="Q1220" s="26"/>
      <c r="R1220" s="26"/>
    </row>
    <row r="1221" spans="1:18" s="23" customFormat="1" ht="12.75" customHeight="1">
      <c r="A1221" s="58">
        <v>48</v>
      </c>
      <c r="B1221" s="54" t="s">
        <v>0</v>
      </c>
      <c r="C1221" s="133" t="s">
        <v>126</v>
      </c>
      <c r="D1221" s="153">
        <f t="shared" si="60"/>
        <v>1.3470431808298571E-4</v>
      </c>
      <c r="E1221" s="148">
        <v>10064</v>
      </c>
      <c r="F1221" s="159">
        <f>(G1221*100)/$K$1225</f>
        <v>0</v>
      </c>
      <c r="G1221" s="148">
        <v>0</v>
      </c>
      <c r="H1221" s="159">
        <f>(I1221*100)/$K$1225</f>
        <v>0</v>
      </c>
      <c r="I1221" s="148">
        <v>0</v>
      </c>
      <c r="J1221" s="159">
        <f t="shared" si="64"/>
        <v>0</v>
      </c>
      <c r="K1221" s="148">
        <v>0</v>
      </c>
      <c r="M1221" s="138"/>
      <c r="Q1221" s="26"/>
      <c r="R1221" s="26"/>
    </row>
    <row r="1222" spans="1:18" s="23" customFormat="1" ht="12.75" customHeight="1">
      <c r="A1222" s="58">
        <v>49</v>
      </c>
      <c r="B1222" s="54" t="s">
        <v>0</v>
      </c>
      <c r="C1222" s="247" t="s">
        <v>190</v>
      </c>
      <c r="D1222" s="248">
        <v>0</v>
      </c>
      <c r="E1222" s="249">
        <v>0</v>
      </c>
      <c r="F1222" s="248">
        <v>4.808143603426565</v>
      </c>
      <c r="G1222" s="249">
        <v>277026522</v>
      </c>
      <c r="H1222" s="154">
        <v>5.1919274594624945</v>
      </c>
      <c r="I1222" s="148">
        <v>210010481</v>
      </c>
      <c r="J1222" s="159">
        <f t="shared" si="64"/>
        <v>1.7995752248754453</v>
      </c>
      <c r="K1222" s="148">
        <v>54025446</v>
      </c>
      <c r="M1222" s="138"/>
      <c r="Q1222" s="26"/>
      <c r="R1222" s="26"/>
    </row>
    <row r="1223" spans="1:18" s="23" customFormat="1" ht="12.75" customHeight="1">
      <c r="A1223" s="58">
        <v>50</v>
      </c>
      <c r="B1223" s="54" t="s">
        <v>0</v>
      </c>
      <c r="C1223" s="247" t="s">
        <v>19</v>
      </c>
      <c r="D1223" s="248">
        <v>0</v>
      </c>
      <c r="E1223" s="249">
        <v>0</v>
      </c>
      <c r="F1223" s="248">
        <v>0.66640013032549816</v>
      </c>
      <c r="G1223" s="249">
        <v>38395382</v>
      </c>
      <c r="H1223" s="154">
        <v>0.48197792532681616</v>
      </c>
      <c r="I1223" s="148">
        <v>19495730</v>
      </c>
      <c r="J1223" s="159">
        <f t="shared" si="64"/>
        <v>0.35026583059133021</v>
      </c>
      <c r="K1223" s="148">
        <v>10515408</v>
      </c>
      <c r="M1223" s="138"/>
      <c r="Q1223" s="26"/>
      <c r="R1223" s="26"/>
    </row>
    <row r="1224" spans="1:18" s="23" customFormat="1" ht="12.75" customHeight="1">
      <c r="A1224" s="58">
        <v>51</v>
      </c>
      <c r="B1224" s="54" t="s">
        <v>0</v>
      </c>
      <c r="C1224" s="133" t="s">
        <v>188</v>
      </c>
      <c r="D1224" s="153">
        <f>+E1224/$E$1225*100</f>
        <v>-5.3189065422701983E-3</v>
      </c>
      <c r="E1224" s="148">
        <v>-397385</v>
      </c>
      <c r="F1224" s="248">
        <v>1.4049647322083322E-2</v>
      </c>
      <c r="G1224" s="249">
        <v>809486</v>
      </c>
      <c r="H1224" s="154">
        <v>1.6795541543162481E-2</v>
      </c>
      <c r="I1224" s="148">
        <v>679370</v>
      </c>
      <c r="J1224" s="159">
        <f t="shared" si="64"/>
        <v>8.3236120821288673E-3</v>
      </c>
      <c r="K1224" s="148">
        <v>249885</v>
      </c>
      <c r="M1224" s="138"/>
      <c r="Q1224" s="26"/>
      <c r="R1224" s="26"/>
    </row>
    <row r="1225" spans="1:18" s="23" customFormat="1" ht="12.75" customHeight="1">
      <c r="B1225" s="59"/>
      <c r="C1225" s="129" t="s">
        <v>128</v>
      </c>
      <c r="D1225" s="132">
        <v>100</v>
      </c>
      <c r="E1225" s="3">
        <v>7471178462</v>
      </c>
      <c r="F1225" s="128">
        <v>100</v>
      </c>
      <c r="G1225" s="127">
        <v>5761610818</v>
      </c>
      <c r="H1225" s="25">
        <v>100</v>
      </c>
      <c r="I1225" s="3">
        <v>4044942512</v>
      </c>
      <c r="J1225" s="33">
        <f t="shared" ref="J1225" si="65">(K1225*100)/$K$1225</f>
        <v>100</v>
      </c>
      <c r="K1225" s="3">
        <v>3002122126</v>
      </c>
      <c r="M1225" s="138"/>
      <c r="Q1225" s="26"/>
      <c r="R1225" s="26"/>
    </row>
    <row r="1226" spans="1:18" s="23" customFormat="1" ht="12.75" customHeight="1">
      <c r="A1226" s="1"/>
      <c r="B1226" s="1"/>
      <c r="C1226" s="1"/>
      <c r="D1226" s="1"/>
      <c r="E1226" s="1"/>
      <c r="F1226" s="1"/>
      <c r="G1226" s="1"/>
      <c r="H1226" s="59"/>
      <c r="I1226" s="59"/>
      <c r="J1226" s="59"/>
      <c r="K1226" s="59"/>
      <c r="M1226" s="138"/>
      <c r="Q1226" s="26"/>
      <c r="R1226" s="26"/>
    </row>
    <row r="1227" spans="1:18" s="23" customFormat="1" ht="12.75" customHeight="1"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M1227" s="138"/>
      <c r="Q1227" s="26"/>
      <c r="R1227" s="26"/>
    </row>
    <row r="1228" spans="1:18" s="23" customFormat="1" ht="12.75" customHeight="1"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M1228" s="138"/>
      <c r="Q1228" s="26"/>
      <c r="R1228" s="26"/>
    </row>
    <row r="1229" spans="1:18" s="23" customFormat="1" ht="12.75" customHeight="1">
      <c r="A1229" s="37" t="s">
        <v>187</v>
      </c>
      <c r="B1229" s="37"/>
      <c r="C1229" s="37"/>
      <c r="D1229" s="37"/>
      <c r="E1229" s="37"/>
      <c r="F1229" s="37"/>
      <c r="G1229" s="37"/>
      <c r="H1229" s="48"/>
      <c r="I1229" s="49"/>
      <c r="J1229" s="152"/>
      <c r="K1229" s="152"/>
      <c r="M1229" s="138"/>
      <c r="Q1229" s="26"/>
      <c r="R1229" s="26"/>
    </row>
    <row r="1230" spans="1:18" s="23" customFormat="1" ht="12.75" customHeight="1">
      <c r="A1230" s="68"/>
      <c r="B1230" s="60" t="s">
        <v>0</v>
      </c>
      <c r="C1230" s="133" t="s">
        <v>114</v>
      </c>
      <c r="D1230" s="147">
        <v>11.849570756602899</v>
      </c>
      <c r="E1230" s="148">
        <v>1389202505</v>
      </c>
      <c r="F1230" s="147">
        <v>14.452394483755146</v>
      </c>
      <c r="G1230" s="148">
        <v>1785019283</v>
      </c>
      <c r="H1230" s="147">
        <v>18.177829408994121</v>
      </c>
      <c r="I1230" s="148">
        <v>1498347527</v>
      </c>
      <c r="J1230" s="250"/>
      <c r="K1230" s="179"/>
      <c r="M1230" s="138"/>
      <c r="Q1230" s="26"/>
      <c r="R1230" s="26"/>
    </row>
    <row r="1231" spans="1:18" s="23" customFormat="1" ht="12.75" customHeight="1">
      <c r="A1231" s="58">
        <v>1</v>
      </c>
      <c r="B1231" s="60" t="s">
        <v>0</v>
      </c>
      <c r="C1231" s="133" t="s">
        <v>223</v>
      </c>
      <c r="D1231" s="147">
        <v>10.958799535839912</v>
      </c>
      <c r="E1231" s="148">
        <v>1284771582</v>
      </c>
      <c r="F1231" s="147">
        <v>9.7940663344734471</v>
      </c>
      <c r="G1231" s="148">
        <v>1209667871</v>
      </c>
      <c r="H1231" s="147">
        <v>9.3580250138184145</v>
      </c>
      <c r="I1231" s="148">
        <v>771355772</v>
      </c>
      <c r="J1231" s="178"/>
      <c r="K1231" s="179"/>
      <c r="M1231" s="138"/>
      <c r="Q1231" s="26"/>
      <c r="R1231" s="26"/>
    </row>
    <row r="1232" spans="1:18" ht="12.75" customHeight="1">
      <c r="A1232" s="58">
        <v>2</v>
      </c>
      <c r="B1232" s="60" t="s">
        <v>0</v>
      </c>
      <c r="C1232" s="133" t="s">
        <v>77</v>
      </c>
      <c r="D1232" s="147">
        <v>7.4560229480536631</v>
      </c>
      <c r="E1232" s="148">
        <v>874118225</v>
      </c>
      <c r="F1232" s="147">
        <v>7.9802014416232288</v>
      </c>
      <c r="G1232" s="148">
        <v>985636911</v>
      </c>
      <c r="H1232" s="147">
        <v>8.2575538680754992</v>
      </c>
      <c r="I1232" s="148">
        <v>680647020</v>
      </c>
      <c r="J1232" s="178"/>
      <c r="K1232" s="179"/>
      <c r="M1232" s="138"/>
    </row>
    <row r="1233" spans="1:16" ht="12.75" customHeight="1">
      <c r="A1233" s="58">
        <v>3</v>
      </c>
      <c r="B1233" s="60" t="s">
        <v>0</v>
      </c>
      <c r="C1233" s="133" t="s">
        <v>123</v>
      </c>
      <c r="D1233" s="147">
        <v>7.0821899656540639</v>
      </c>
      <c r="E1233" s="148">
        <v>830291345</v>
      </c>
      <c r="F1233" s="147">
        <v>10.866385670741007</v>
      </c>
      <c r="G1233" s="148">
        <v>1342110332</v>
      </c>
      <c r="H1233" s="147">
        <v>10.716955075517285</v>
      </c>
      <c r="I1233" s="148">
        <v>883368568</v>
      </c>
      <c r="J1233" s="178"/>
      <c r="K1233" s="179"/>
      <c r="M1233" s="138"/>
    </row>
    <row r="1234" spans="1:16" ht="12.75" customHeight="1">
      <c r="A1234" s="58">
        <v>4</v>
      </c>
      <c r="B1234" s="60" t="s">
        <v>0</v>
      </c>
      <c r="C1234" s="133" t="s">
        <v>147</v>
      </c>
      <c r="D1234" s="147">
        <v>6.8421968844602636</v>
      </c>
      <c r="E1234" s="148">
        <v>802155390</v>
      </c>
      <c r="F1234" s="147">
        <v>6.1299123740725179</v>
      </c>
      <c r="G1234" s="148">
        <v>757107191</v>
      </c>
      <c r="H1234" s="147">
        <v>6.2779824911496291</v>
      </c>
      <c r="I1234" s="148">
        <v>517476500</v>
      </c>
      <c r="J1234" s="180"/>
      <c r="K1234" s="179"/>
      <c r="M1234" s="138"/>
    </row>
    <row r="1235" spans="1:16" ht="12.75" customHeight="1">
      <c r="A1235" s="58">
        <v>5</v>
      </c>
      <c r="B1235" s="60" t="s">
        <v>0</v>
      </c>
      <c r="C1235" s="133" t="s">
        <v>189</v>
      </c>
      <c r="D1235" s="147">
        <v>5.9411960787264739</v>
      </c>
      <c r="E1235" s="148">
        <v>696525186</v>
      </c>
      <c r="F1235" s="147">
        <v>2.0552678522331731</v>
      </c>
      <c r="G1235" s="148">
        <v>253846707</v>
      </c>
      <c r="H1235" s="147">
        <v>0</v>
      </c>
      <c r="I1235" s="148">
        <v>0</v>
      </c>
      <c r="J1235" s="180"/>
      <c r="K1235" s="179"/>
      <c r="M1235" s="138"/>
    </row>
    <row r="1236" spans="1:16" ht="12.75" customHeight="1">
      <c r="A1236" s="58">
        <v>6</v>
      </c>
      <c r="B1236" s="60" t="s">
        <v>0</v>
      </c>
      <c r="C1236" s="133" t="s">
        <v>174</v>
      </c>
      <c r="D1236" s="147">
        <v>4.2963541059501562</v>
      </c>
      <c r="E1236" s="148">
        <v>503689628</v>
      </c>
      <c r="F1236" s="147">
        <v>4.1423523598411007</v>
      </c>
      <c r="G1236" s="148">
        <v>511623098</v>
      </c>
      <c r="H1236" s="147">
        <v>3.6539024461092229</v>
      </c>
      <c r="I1236" s="148">
        <v>301180937</v>
      </c>
      <c r="J1236" s="85"/>
      <c r="K1236" s="86"/>
      <c r="M1236" s="138"/>
    </row>
    <row r="1237" spans="1:16" ht="12.75" customHeight="1">
      <c r="A1237" s="58">
        <v>7</v>
      </c>
      <c r="B1237" s="60" t="s">
        <v>0</v>
      </c>
      <c r="C1237" s="133" t="s">
        <v>165</v>
      </c>
      <c r="D1237" s="147">
        <v>4.0408609236473811</v>
      </c>
      <c r="E1237" s="148">
        <v>473736495</v>
      </c>
      <c r="F1237" s="147">
        <v>5.4617689345630041</v>
      </c>
      <c r="G1237" s="148">
        <v>674584608</v>
      </c>
      <c r="H1237" s="147">
        <v>5.4573096258263929</v>
      </c>
      <c r="I1237" s="148">
        <v>449830736</v>
      </c>
      <c r="J1237" s="180"/>
      <c r="K1237" s="181"/>
      <c r="M1237" s="138"/>
    </row>
    <row r="1238" spans="1:16" ht="12.75" customHeight="1">
      <c r="A1238" s="58">
        <v>8</v>
      </c>
      <c r="B1238" s="60" t="s">
        <v>11</v>
      </c>
      <c r="C1238" s="133" t="s">
        <v>18</v>
      </c>
      <c r="D1238" s="147">
        <v>3.7924092413889507</v>
      </c>
      <c r="E1238" s="148">
        <v>444608883</v>
      </c>
      <c r="F1238" s="147">
        <v>4.4372838759041349</v>
      </c>
      <c r="G1238" s="148">
        <v>548050172</v>
      </c>
      <c r="H1238" s="147">
        <v>5.1926726519223125</v>
      </c>
      <c r="I1238" s="148">
        <v>428017452</v>
      </c>
      <c r="J1238" s="180"/>
      <c r="K1238" s="182" t="s">
        <v>198</v>
      </c>
      <c r="M1238" s="138"/>
    </row>
    <row r="1239" spans="1:16" ht="12.75" customHeight="1">
      <c r="A1239" s="58">
        <v>9</v>
      </c>
      <c r="B1239" s="60" t="s">
        <v>0</v>
      </c>
      <c r="C1239" s="133" t="s">
        <v>202</v>
      </c>
      <c r="D1239" s="147">
        <v>3.6814403608566444</v>
      </c>
      <c r="E1239" s="148">
        <v>431599277</v>
      </c>
      <c r="F1239" s="147">
        <v>5.1676372790488401</v>
      </c>
      <c r="G1239" s="148">
        <v>638256325</v>
      </c>
      <c r="H1239" s="147">
        <v>6.5187451484452135</v>
      </c>
      <c r="I1239" s="148">
        <v>537321891</v>
      </c>
      <c r="J1239" s="180"/>
      <c r="K1239" s="182" t="s">
        <v>199</v>
      </c>
      <c r="M1239" s="138"/>
    </row>
    <row r="1240" spans="1:16" ht="12.75" customHeight="1">
      <c r="A1240" s="58">
        <v>10</v>
      </c>
      <c r="B1240" s="60" t="s">
        <v>0</v>
      </c>
      <c r="C1240" s="133" t="s">
        <v>117</v>
      </c>
      <c r="D1240" s="147">
        <v>3.3667488701234802</v>
      </c>
      <c r="E1240" s="148">
        <v>394705940</v>
      </c>
      <c r="F1240" s="147">
        <v>2.6887368337521722</v>
      </c>
      <c r="G1240" s="148">
        <v>332086638</v>
      </c>
      <c r="H1240" s="147">
        <v>3.2703202168948868</v>
      </c>
      <c r="I1240" s="148">
        <v>269563329</v>
      </c>
      <c r="J1240" s="180"/>
      <c r="K1240" s="181"/>
      <c r="M1240" s="138"/>
    </row>
    <row r="1241" spans="1:16" ht="12.75" customHeight="1">
      <c r="A1241" s="58">
        <v>11</v>
      </c>
      <c r="B1241" s="60" t="s">
        <v>0</v>
      </c>
      <c r="C1241" s="133" t="s">
        <v>180</v>
      </c>
      <c r="D1241" s="147">
        <v>3.3015643471017957</v>
      </c>
      <c r="E1241" s="148">
        <v>387063933</v>
      </c>
      <c r="F1241" s="147">
        <v>1.6405703373180833</v>
      </c>
      <c r="G1241" s="148">
        <v>202627301</v>
      </c>
      <c r="H1241" s="147">
        <v>0</v>
      </c>
      <c r="I1241" s="148">
        <v>0</v>
      </c>
      <c r="J1241" s="180"/>
      <c r="K1241" s="181"/>
      <c r="M1241" s="138"/>
    </row>
    <row r="1242" spans="1:16" ht="12.75" customHeight="1">
      <c r="A1242" s="58">
        <v>12</v>
      </c>
      <c r="B1242" s="60" t="s">
        <v>0</v>
      </c>
      <c r="C1242" s="133" t="s">
        <v>188</v>
      </c>
      <c r="D1242" s="147">
        <v>3.2972014150077817</v>
      </c>
      <c r="E1242" s="148">
        <v>386552438</v>
      </c>
      <c r="F1242" s="147">
        <v>3.7512173047501443</v>
      </c>
      <c r="G1242" s="148">
        <v>463313898</v>
      </c>
      <c r="H1242" s="147">
        <v>4.0940355367587893</v>
      </c>
      <c r="I1242" s="148">
        <v>337459874</v>
      </c>
      <c r="J1242" s="180"/>
      <c r="K1242" s="181"/>
      <c r="M1242" s="138"/>
    </row>
    <row r="1243" spans="1:16" ht="12.75" customHeight="1">
      <c r="A1243" s="58">
        <v>13</v>
      </c>
      <c r="B1243" s="60" t="s">
        <v>0</v>
      </c>
      <c r="C1243" s="133" t="s">
        <v>224</v>
      </c>
      <c r="D1243" s="147">
        <v>2.9398006664246799</v>
      </c>
      <c r="E1243" s="148">
        <v>344652016</v>
      </c>
      <c r="F1243" s="147">
        <v>3.700199607903794</v>
      </c>
      <c r="G1243" s="148">
        <v>457012688</v>
      </c>
      <c r="H1243" s="147">
        <v>4.50540272144183</v>
      </c>
      <c r="I1243" s="148">
        <v>371367718</v>
      </c>
      <c r="J1243" s="180"/>
      <c r="K1243" s="181"/>
      <c r="M1243" s="138"/>
    </row>
    <row r="1244" spans="1:16" ht="12.75" customHeight="1">
      <c r="A1244" s="58">
        <v>14</v>
      </c>
      <c r="B1244" s="60" t="s">
        <v>0</v>
      </c>
      <c r="C1244" s="134" t="s">
        <v>211</v>
      </c>
      <c r="D1244" s="147">
        <v>2.662778403316894</v>
      </c>
      <c r="E1244" s="148">
        <v>328880505</v>
      </c>
      <c r="F1244" s="147">
        <v>2.662778403316894</v>
      </c>
      <c r="G1244" s="148">
        <v>328880505</v>
      </c>
      <c r="H1244" s="147">
        <v>2.1120463534888461</v>
      </c>
      <c r="I1244" s="148">
        <v>174090061</v>
      </c>
      <c r="J1244" s="180"/>
      <c r="K1244" s="181"/>
      <c r="M1244" s="138"/>
    </row>
    <row r="1245" spans="1:16" ht="12.75" customHeight="1">
      <c r="A1245" s="58">
        <v>15</v>
      </c>
      <c r="B1245" s="60" t="s">
        <v>0</v>
      </c>
      <c r="C1245" s="133" t="s">
        <v>51</v>
      </c>
      <c r="D1245" s="147">
        <v>2.74801571808471</v>
      </c>
      <c r="E1245" s="148">
        <v>322167815</v>
      </c>
      <c r="F1245" s="147">
        <v>2.5884530432521027</v>
      </c>
      <c r="G1245" s="148">
        <v>319700559</v>
      </c>
      <c r="H1245" s="147">
        <v>2.6220873411048284</v>
      </c>
      <c r="I1245" s="148">
        <v>216131310</v>
      </c>
      <c r="J1245" s="155"/>
      <c r="K1245" s="87"/>
      <c r="M1245" s="36"/>
    </row>
    <row r="1246" spans="1:16" ht="12.75" customHeight="1">
      <c r="A1246" s="58">
        <v>16</v>
      </c>
      <c r="B1246" s="60" t="s">
        <v>0</v>
      </c>
      <c r="C1246" s="133" t="s">
        <v>28</v>
      </c>
      <c r="D1246" s="147">
        <v>1.9729209977473745</v>
      </c>
      <c r="E1246" s="148">
        <v>231298403</v>
      </c>
      <c r="F1246" s="147">
        <v>0.30339226931954649</v>
      </c>
      <c r="G1246" s="148">
        <v>37472064</v>
      </c>
      <c r="H1246" s="147">
        <v>9.3958793642138338E-3</v>
      </c>
      <c r="I1246" s="148">
        <v>774476</v>
      </c>
      <c r="J1246" s="155"/>
      <c r="K1246" s="87"/>
      <c r="M1246"/>
      <c r="N1246"/>
      <c r="O1246"/>
      <c r="P1246"/>
    </row>
    <row r="1247" spans="1:16" ht="12.75" customHeight="1">
      <c r="A1247" s="58">
        <v>17</v>
      </c>
      <c r="B1247" s="60" t="s">
        <v>0</v>
      </c>
      <c r="C1247" s="133" t="s">
        <v>118</v>
      </c>
      <c r="D1247" s="147">
        <v>1.8077275232236309</v>
      </c>
      <c r="E1247" s="148">
        <v>211931694</v>
      </c>
      <c r="F1247" s="147">
        <v>0</v>
      </c>
      <c r="G1247" s="148">
        <v>0</v>
      </c>
      <c r="H1247" s="147">
        <v>0</v>
      </c>
      <c r="I1247" s="148">
        <v>0</v>
      </c>
      <c r="J1247" s="155"/>
      <c r="K1247" s="87"/>
      <c r="M1247"/>
      <c r="N1247"/>
      <c r="O1247"/>
      <c r="P1247"/>
    </row>
    <row r="1248" spans="1:16" ht="12.75" customHeight="1">
      <c r="A1248" s="58">
        <v>18</v>
      </c>
      <c r="B1248" s="60" t="s">
        <v>0</v>
      </c>
      <c r="C1248" s="133" t="s">
        <v>19</v>
      </c>
      <c r="D1248" s="147">
        <v>1.7132912462513195</v>
      </c>
      <c r="E1248" s="148">
        <v>200860313</v>
      </c>
      <c r="F1248" s="147">
        <v>0.16438994448341931</v>
      </c>
      <c r="G1248" s="148">
        <v>20303848</v>
      </c>
      <c r="H1248" s="147">
        <v>0.13728300126947407</v>
      </c>
      <c r="I1248" s="148">
        <v>11315853</v>
      </c>
      <c r="J1248" s="155"/>
      <c r="K1248" s="87"/>
      <c r="M1248"/>
      <c r="N1248"/>
      <c r="O1248"/>
      <c r="P1248"/>
    </row>
    <row r="1249" spans="1:16" ht="12.75" customHeight="1">
      <c r="A1249" s="58">
        <v>19</v>
      </c>
      <c r="B1249" s="60" t="s">
        <v>11</v>
      </c>
      <c r="C1249" s="133" t="s">
        <v>221</v>
      </c>
      <c r="D1249" s="147">
        <v>1.6812460198874861</v>
      </c>
      <c r="E1249" s="148">
        <v>197103442</v>
      </c>
      <c r="F1249" s="147">
        <v>1.5734839050833092</v>
      </c>
      <c r="G1249" s="148">
        <v>194341437</v>
      </c>
      <c r="H1249" s="147">
        <v>0.54719497451425347</v>
      </c>
      <c r="I1249" s="148">
        <v>45103748</v>
      </c>
      <c r="J1249" s="155"/>
      <c r="K1249" s="87"/>
      <c r="M1249"/>
      <c r="N1249"/>
      <c r="O1249"/>
      <c r="P1249"/>
    </row>
    <row r="1250" spans="1:16" ht="12.75" customHeight="1">
      <c r="A1250" s="58">
        <v>20</v>
      </c>
      <c r="B1250" s="60" t="s">
        <v>0</v>
      </c>
      <c r="C1250" s="133" t="s">
        <v>149</v>
      </c>
      <c r="D1250" s="147">
        <v>1.6206856359501376</v>
      </c>
      <c r="E1250" s="148">
        <v>190003553</v>
      </c>
      <c r="F1250" s="147">
        <v>1.4192071026351096</v>
      </c>
      <c r="G1250" s="148">
        <v>175286666</v>
      </c>
      <c r="H1250" s="147">
        <v>1.5899074050608135</v>
      </c>
      <c r="I1250" s="148">
        <v>131051611</v>
      </c>
      <c r="J1250" s="155"/>
      <c r="K1250" s="87"/>
      <c r="M1250"/>
      <c r="N1250"/>
      <c r="O1250"/>
      <c r="P1250"/>
    </row>
    <row r="1251" spans="1:16" ht="12.75" customHeight="1">
      <c r="A1251" s="58">
        <v>21</v>
      </c>
      <c r="B1251" s="60" t="s">
        <v>0</v>
      </c>
      <c r="C1251" s="133" t="s">
        <v>30</v>
      </c>
      <c r="D1251" s="147">
        <v>1.5034682164370115</v>
      </c>
      <c r="E1251" s="148">
        <v>176261390</v>
      </c>
      <c r="F1251" s="147">
        <v>1.1171283677078254</v>
      </c>
      <c r="G1251" s="148">
        <v>137976837</v>
      </c>
      <c r="H1251" s="147">
        <v>0.97170562444311437</v>
      </c>
      <c r="I1251" s="148">
        <v>80094971</v>
      </c>
      <c r="J1251" s="155"/>
      <c r="K1251" s="87"/>
      <c r="M1251"/>
      <c r="N1251"/>
      <c r="O1251"/>
      <c r="P1251"/>
    </row>
    <row r="1252" spans="1:16" ht="12.75" customHeight="1">
      <c r="A1252" s="58">
        <v>22</v>
      </c>
      <c r="B1252" s="60" t="s">
        <v>0</v>
      </c>
      <c r="C1252" s="133" t="s">
        <v>172</v>
      </c>
      <c r="D1252" s="147">
        <v>1.4955876945987185</v>
      </c>
      <c r="E1252" s="148">
        <v>175337505</v>
      </c>
      <c r="F1252" s="147">
        <v>1.7066549986845485</v>
      </c>
      <c r="G1252" s="148">
        <v>210789436</v>
      </c>
      <c r="H1252" s="147">
        <v>1.3109887129636446</v>
      </c>
      <c r="I1252" s="148">
        <v>108061125</v>
      </c>
      <c r="J1252" s="155"/>
      <c r="K1252" s="87"/>
      <c r="M1252"/>
      <c r="N1252"/>
      <c r="O1252"/>
      <c r="P1252"/>
    </row>
    <row r="1253" spans="1:16" ht="12.75" customHeight="1">
      <c r="A1253" s="58">
        <v>23</v>
      </c>
      <c r="B1253" s="60" t="s">
        <v>0</v>
      </c>
      <c r="C1253" s="133" t="s">
        <v>201</v>
      </c>
      <c r="D1253" s="147">
        <v>1.3957828603705524</v>
      </c>
      <c r="E1253" s="148">
        <v>163636733</v>
      </c>
      <c r="F1253" s="147">
        <v>0.23916908054320979</v>
      </c>
      <c r="G1253" s="148">
        <v>29539840</v>
      </c>
      <c r="H1253" s="147">
        <v>0</v>
      </c>
      <c r="I1253" s="148">
        <v>0</v>
      </c>
      <c r="J1253" s="155"/>
      <c r="K1253" s="87"/>
      <c r="M1253"/>
      <c r="N1253"/>
      <c r="O1253"/>
      <c r="P1253"/>
    </row>
    <row r="1254" spans="1:16" ht="12.75" customHeight="1">
      <c r="A1254" s="58">
        <v>24</v>
      </c>
      <c r="B1254" s="60" t="s">
        <v>0</v>
      </c>
      <c r="C1254" s="133" t="s">
        <v>145</v>
      </c>
      <c r="D1254" s="147">
        <v>1.0686815426408409</v>
      </c>
      <c r="E1254" s="148">
        <v>125288511</v>
      </c>
      <c r="F1254" s="147">
        <v>2.0668216516827713</v>
      </c>
      <c r="G1254" s="148">
        <v>255273720</v>
      </c>
      <c r="H1254" s="147">
        <v>1.5954792189320288</v>
      </c>
      <c r="I1254" s="148">
        <v>131510880</v>
      </c>
      <c r="J1254" s="155"/>
      <c r="K1254" s="87"/>
      <c r="M1254"/>
      <c r="N1254"/>
      <c r="O1254"/>
      <c r="P1254"/>
    </row>
    <row r="1255" spans="1:16" ht="12.75" customHeight="1">
      <c r="A1255" s="58">
        <v>25</v>
      </c>
      <c r="B1255" s="60" t="s">
        <v>0</v>
      </c>
      <c r="C1255" s="133" t="s">
        <v>113</v>
      </c>
      <c r="D1255" s="147">
        <v>1.0419357312586384</v>
      </c>
      <c r="E1255" s="148">
        <v>122152925</v>
      </c>
      <c r="F1255" s="147">
        <v>1.0902860594253845</v>
      </c>
      <c r="G1255" s="148">
        <v>134661536</v>
      </c>
      <c r="H1255" s="147">
        <v>1.223730219945959</v>
      </c>
      <c r="I1255" s="148">
        <v>100868652</v>
      </c>
      <c r="J1255" s="155"/>
      <c r="K1255" s="87"/>
      <c r="M1255"/>
      <c r="N1255"/>
      <c r="O1255"/>
      <c r="P1255"/>
    </row>
    <row r="1256" spans="1:16" ht="12.75" customHeight="1">
      <c r="A1256" s="58">
        <v>26</v>
      </c>
      <c r="B1256" s="60" t="s">
        <v>0</v>
      </c>
      <c r="C1256" s="133" t="s">
        <v>209</v>
      </c>
      <c r="D1256" s="147">
        <v>0.87302925860667846</v>
      </c>
      <c r="E1256" s="148">
        <v>102350917</v>
      </c>
      <c r="F1256" s="147">
        <v>0</v>
      </c>
      <c r="G1256" s="148">
        <v>0</v>
      </c>
      <c r="H1256" s="147">
        <v>0</v>
      </c>
      <c r="I1256" s="148">
        <v>0</v>
      </c>
      <c r="J1256" s="155"/>
      <c r="K1256" s="87"/>
      <c r="M1256"/>
      <c r="N1256"/>
      <c r="O1256"/>
      <c r="P1256"/>
    </row>
    <row r="1257" spans="1:16" ht="12.75" customHeight="1">
      <c r="A1257" s="58">
        <v>27</v>
      </c>
      <c r="B1257" s="60" t="s">
        <v>11</v>
      </c>
      <c r="C1257" s="133" t="s">
        <v>17</v>
      </c>
      <c r="D1257" s="147">
        <v>0.78469047553845894</v>
      </c>
      <c r="E1257" s="148">
        <v>91994385</v>
      </c>
      <c r="F1257" s="147">
        <v>1.1361812190849192</v>
      </c>
      <c r="G1257" s="148">
        <v>140330060</v>
      </c>
      <c r="H1257" s="147">
        <v>1.1710330865433611</v>
      </c>
      <c r="I1257" s="148">
        <v>96524975</v>
      </c>
      <c r="J1257" s="155"/>
      <c r="K1257" s="87"/>
      <c r="M1257"/>
      <c r="N1257"/>
      <c r="O1257"/>
      <c r="P1257"/>
    </row>
    <row r="1258" spans="1:16" ht="12.75" customHeight="1">
      <c r="A1258" s="58">
        <v>28</v>
      </c>
      <c r="B1258" s="60" t="s">
        <v>0</v>
      </c>
      <c r="C1258" s="133" t="s">
        <v>33</v>
      </c>
      <c r="D1258" s="147">
        <v>0.42075696767853304</v>
      </c>
      <c r="E1258" s="148">
        <v>49328085</v>
      </c>
      <c r="F1258" s="147">
        <v>0.5361613400593942</v>
      </c>
      <c r="G1258" s="148">
        <v>66221437</v>
      </c>
      <c r="H1258" s="147">
        <v>0.22560889683301225</v>
      </c>
      <c r="I1258" s="148">
        <v>18596309</v>
      </c>
      <c r="J1258" s="155"/>
      <c r="K1258" s="182" t="s">
        <v>198</v>
      </c>
      <c r="M1258"/>
      <c r="N1258"/>
      <c r="O1258"/>
      <c r="P1258"/>
    </row>
    <row r="1259" spans="1:16" ht="12.75" customHeight="1">
      <c r="A1259" s="58">
        <v>29</v>
      </c>
      <c r="B1259" s="60" t="s">
        <v>0</v>
      </c>
      <c r="C1259" s="133" t="s">
        <v>7</v>
      </c>
      <c r="D1259" s="147">
        <v>0.21348108772684776</v>
      </c>
      <c r="E1259" s="148">
        <v>25027781</v>
      </c>
      <c r="F1259" s="147">
        <v>0.13097185155460433</v>
      </c>
      <c r="G1259" s="148">
        <v>16176370</v>
      </c>
      <c r="H1259" s="147">
        <v>5.3755922286634179E-2</v>
      </c>
      <c r="I1259" s="148">
        <v>4430950</v>
      </c>
      <c r="J1259" s="155"/>
      <c r="K1259" s="182" t="s">
        <v>199</v>
      </c>
      <c r="M1259"/>
      <c r="N1259"/>
      <c r="O1259"/>
      <c r="P1259"/>
    </row>
    <row r="1260" spans="1:16" ht="12.75" customHeight="1">
      <c r="A1260" s="58">
        <v>30</v>
      </c>
      <c r="B1260" s="60" t="s">
        <v>0</v>
      </c>
      <c r="C1260" s="133" t="s">
        <v>127</v>
      </c>
      <c r="D1260" s="147">
        <v>0.15712854769822568</v>
      </c>
      <c r="E1260" s="148">
        <v>18421205</v>
      </c>
      <c r="F1260" s="147">
        <v>7.4251746758818529E-2</v>
      </c>
      <c r="G1260" s="148">
        <v>9170854</v>
      </c>
      <c r="H1260" s="147">
        <v>6.2073650225602656E-2</v>
      </c>
      <c r="I1260" s="148">
        <v>5116557</v>
      </c>
      <c r="J1260" s="155"/>
      <c r="K1260" s="87"/>
      <c r="M1260"/>
      <c r="N1260"/>
      <c r="O1260"/>
      <c r="P1260"/>
    </row>
    <row r="1261" spans="1:16" ht="12.75" customHeight="1">
      <c r="A1261" s="58">
        <v>31</v>
      </c>
      <c r="B1261" s="60" t="s">
        <v>0</v>
      </c>
      <c r="C1261" s="133" t="s">
        <v>61</v>
      </c>
      <c r="D1261" s="147">
        <v>0.12342800104017104</v>
      </c>
      <c r="E1261" s="148">
        <v>14470270</v>
      </c>
      <c r="F1261" s="147">
        <v>8.799555015759046E-2</v>
      </c>
      <c r="G1261" s="148">
        <v>10868355</v>
      </c>
      <c r="H1261" s="147">
        <v>7.3403721284635459E-2</v>
      </c>
      <c r="I1261" s="148">
        <v>6050463</v>
      </c>
      <c r="J1261" s="155"/>
      <c r="K1261" s="87"/>
      <c r="M1261"/>
      <c r="N1261"/>
      <c r="O1261"/>
      <c r="P1261"/>
    </row>
    <row r="1262" spans="1:16" ht="12.75" customHeight="1">
      <c r="A1262" s="58">
        <v>32</v>
      </c>
      <c r="B1262" s="60" t="s">
        <v>0</v>
      </c>
      <c r="C1262" s="133" t="s">
        <v>126</v>
      </c>
      <c r="D1262" s="147">
        <v>0.10019034548227615</v>
      </c>
      <c r="E1262" s="148">
        <v>11745968</v>
      </c>
      <c r="F1262" s="147">
        <v>0.10185328739288299</v>
      </c>
      <c r="G1262" s="148">
        <v>12579928</v>
      </c>
      <c r="H1262" s="147">
        <v>0.14814718241152489</v>
      </c>
      <c r="I1262" s="148">
        <v>12211357</v>
      </c>
      <c r="J1262" s="155"/>
      <c r="K1262" s="87"/>
      <c r="M1262"/>
      <c r="N1262"/>
      <c r="O1262"/>
      <c r="P1262"/>
    </row>
    <row r="1263" spans="1:16" ht="12.75" customHeight="1">
      <c r="A1263" s="58">
        <v>33</v>
      </c>
      <c r="B1263" s="60" t="s">
        <v>0</v>
      </c>
      <c r="C1263" s="133" t="s">
        <v>10</v>
      </c>
      <c r="D1263" s="147">
        <v>9.6417135743679133E-2</v>
      </c>
      <c r="E1263" s="148">
        <v>11303610</v>
      </c>
      <c r="F1263" s="147">
        <v>9.6442490798617705E-2</v>
      </c>
      <c r="G1263" s="148">
        <v>11911639</v>
      </c>
      <c r="H1263" s="147">
        <v>9.8287425606864681E-2</v>
      </c>
      <c r="I1263" s="148">
        <v>8101557</v>
      </c>
      <c r="J1263" s="155"/>
      <c r="K1263" s="87"/>
      <c r="M1263"/>
      <c r="N1263"/>
      <c r="O1263"/>
      <c r="P1263"/>
    </row>
    <row r="1264" spans="1:16" ht="12.75" customHeight="1">
      <c r="A1264" s="58">
        <v>34</v>
      </c>
      <c r="B1264" s="60" t="s">
        <v>0</v>
      </c>
      <c r="C1264" s="133" t="s">
        <v>227</v>
      </c>
      <c r="D1264" s="147">
        <v>9.5704422708268427E-2</v>
      </c>
      <c r="E1264" s="148">
        <v>11220054</v>
      </c>
      <c r="F1264" s="147">
        <v>0.4101725798085466</v>
      </c>
      <c r="G1264" s="148">
        <v>50660530</v>
      </c>
      <c r="H1264" s="147">
        <v>0.38473676319562861</v>
      </c>
      <c r="I1264" s="148">
        <v>31712773</v>
      </c>
      <c r="J1264" s="155"/>
      <c r="K1264" s="87"/>
      <c r="M1264"/>
      <c r="N1264"/>
      <c r="O1264"/>
      <c r="P1264"/>
    </row>
    <row r="1265" spans="1:16" ht="12.75" customHeight="1">
      <c r="A1265" s="58">
        <v>35</v>
      </c>
      <c r="B1265" s="60" t="s">
        <v>24</v>
      </c>
      <c r="C1265" s="133" t="s">
        <v>80</v>
      </c>
      <c r="D1265" s="147">
        <v>8.2430359932748734E-2</v>
      </c>
      <c r="E1265" s="148">
        <v>9663849</v>
      </c>
      <c r="F1265" s="147">
        <v>6.896815415158955E-2</v>
      </c>
      <c r="G1265" s="148">
        <v>8518276</v>
      </c>
      <c r="H1265" s="147">
        <v>7.3948019787978936E-2</v>
      </c>
      <c r="I1265" s="148">
        <v>6095328</v>
      </c>
      <c r="J1265" s="155"/>
      <c r="K1265" s="87"/>
      <c r="M1265"/>
      <c r="N1265"/>
      <c r="O1265"/>
      <c r="P1265"/>
    </row>
    <row r="1266" spans="1:16" ht="12.75" customHeight="1">
      <c r="A1266" s="58">
        <v>36</v>
      </c>
      <c r="B1266" s="60" t="s">
        <v>0</v>
      </c>
      <c r="C1266" s="133" t="s">
        <v>58</v>
      </c>
      <c r="D1266" s="147">
        <v>4.5342908058342249E-2</v>
      </c>
      <c r="E1266" s="148">
        <v>5315845</v>
      </c>
      <c r="F1266" s="147">
        <v>2.2046577901859619E-2</v>
      </c>
      <c r="G1266" s="148">
        <v>2722979</v>
      </c>
      <c r="H1266" s="147">
        <v>0</v>
      </c>
      <c r="I1266" s="148">
        <v>0</v>
      </c>
      <c r="J1266" s="155"/>
      <c r="K1266" s="87"/>
      <c r="M1266"/>
      <c r="N1266"/>
      <c r="O1266"/>
      <c r="P1266"/>
    </row>
    <row r="1267" spans="1:16" ht="12.75" customHeight="1">
      <c r="A1267" s="58">
        <v>37</v>
      </c>
      <c r="B1267" s="60" t="s">
        <v>0</v>
      </c>
      <c r="C1267" s="133" t="s">
        <v>38</v>
      </c>
      <c r="D1267" s="147">
        <v>4.496387942555094E-2</v>
      </c>
      <c r="E1267" s="148">
        <v>5271409</v>
      </c>
      <c r="F1267" s="147">
        <v>7.7677720706148479E-2</v>
      </c>
      <c r="G1267" s="148">
        <v>9593997</v>
      </c>
      <c r="H1267" s="147">
        <v>7.5293728533913862E-2</v>
      </c>
      <c r="I1267" s="148">
        <v>6206251</v>
      </c>
      <c r="J1267" s="155"/>
      <c r="K1267" s="87"/>
      <c r="M1267"/>
      <c r="N1267"/>
      <c r="O1267"/>
      <c r="P1267"/>
    </row>
    <row r="1268" spans="1:16" ht="12.75" customHeight="1">
      <c r="A1268" s="58">
        <v>38</v>
      </c>
      <c r="B1268" s="60" t="s">
        <v>0</v>
      </c>
      <c r="C1268" s="133" t="s">
        <v>2</v>
      </c>
      <c r="D1268" s="147">
        <v>2.2650662727244111E-2</v>
      </c>
      <c r="E1268" s="148">
        <v>2655485</v>
      </c>
      <c r="F1268" s="147">
        <v>1.1530845894556892E-2</v>
      </c>
      <c r="G1268" s="148">
        <v>1424178</v>
      </c>
      <c r="H1268" s="147">
        <v>4.9497619050847584E-3</v>
      </c>
      <c r="I1268" s="148">
        <v>407995</v>
      </c>
      <c r="J1268" s="155"/>
      <c r="K1268" s="87"/>
      <c r="M1268"/>
      <c r="N1268"/>
      <c r="O1268"/>
      <c r="P1268"/>
    </row>
    <row r="1269" spans="1:16" ht="12.75" customHeight="1">
      <c r="A1269" s="58">
        <v>39</v>
      </c>
      <c r="B1269" s="60" t="s">
        <v>0</v>
      </c>
      <c r="C1269" s="133" t="s">
        <v>205</v>
      </c>
      <c r="D1269" s="147">
        <v>2.1926656283114888E-2</v>
      </c>
      <c r="E1269" s="148">
        <v>2570605</v>
      </c>
      <c r="F1269" s="147">
        <v>2.5661702097114096E-2</v>
      </c>
      <c r="G1269" s="148">
        <v>3169484</v>
      </c>
      <c r="H1269" s="147">
        <v>0</v>
      </c>
      <c r="I1269" s="148">
        <v>0</v>
      </c>
      <c r="J1269" s="155"/>
      <c r="K1269" s="87"/>
      <c r="M1269"/>
      <c r="N1269"/>
      <c r="O1269"/>
      <c r="P1269"/>
    </row>
    <row r="1270" spans="1:16" ht="12.75" customHeight="1">
      <c r="A1270" s="58">
        <v>40</v>
      </c>
      <c r="B1270" s="60" t="s">
        <v>0</v>
      </c>
      <c r="C1270" s="133" t="s">
        <v>39</v>
      </c>
      <c r="D1270" s="147">
        <v>6.0864563883202775E-3</v>
      </c>
      <c r="E1270" s="148">
        <v>713555</v>
      </c>
      <c r="F1270" s="147">
        <v>2.7258136019071288E-3</v>
      </c>
      <c r="G1270" s="148">
        <v>336666</v>
      </c>
      <c r="H1270" s="147">
        <v>1.2250689528390147E-3</v>
      </c>
      <c r="I1270" s="148">
        <v>100979</v>
      </c>
      <c r="J1270" s="155"/>
      <c r="K1270" s="183"/>
      <c r="M1270"/>
      <c r="N1270"/>
      <c r="O1270"/>
      <c r="P1270"/>
    </row>
    <row r="1271" spans="1:16" ht="12.75" customHeight="1">
      <c r="A1271" s="58">
        <v>41</v>
      </c>
      <c r="B1271" s="60" t="s">
        <v>0</v>
      </c>
      <c r="C1271" s="133" t="s">
        <v>181</v>
      </c>
      <c r="D1271" s="147">
        <v>5.2566637999864095E-3</v>
      </c>
      <c r="E1271" s="148">
        <v>616273</v>
      </c>
      <c r="F1271" s="147">
        <v>2.5576980404010677E-3</v>
      </c>
      <c r="G1271" s="148">
        <v>315902</v>
      </c>
      <c r="H1271" s="147">
        <v>0</v>
      </c>
      <c r="I1271" s="148">
        <v>0</v>
      </c>
      <c r="J1271" s="155"/>
      <c r="K1271" s="87"/>
      <c r="M1271"/>
      <c r="N1271"/>
      <c r="O1271"/>
      <c r="P1271"/>
    </row>
    <row r="1272" spans="1:16" ht="12.75" customHeight="1">
      <c r="A1272" s="58">
        <v>42</v>
      </c>
      <c r="B1272" s="60" t="s">
        <v>0</v>
      </c>
      <c r="C1272" s="133" t="s">
        <v>215</v>
      </c>
      <c r="D1272" s="147">
        <v>4.0403449155201705E-3</v>
      </c>
      <c r="E1272" s="148">
        <v>473676</v>
      </c>
      <c r="F1272" s="147">
        <v>7.7385137771928464E-3</v>
      </c>
      <c r="G1272" s="148">
        <v>955786</v>
      </c>
      <c r="H1272" s="147">
        <v>5.8960151172831815E-3</v>
      </c>
      <c r="I1272" s="148">
        <v>485992</v>
      </c>
      <c r="J1272" s="155"/>
      <c r="K1272" s="87"/>
      <c r="M1272"/>
      <c r="N1272"/>
      <c r="O1272"/>
      <c r="P1272"/>
    </row>
    <row r="1273" spans="1:16" ht="12.75" customHeight="1">
      <c r="A1273" s="58">
        <v>43</v>
      </c>
      <c r="B1273" s="60" t="s">
        <v>0</v>
      </c>
      <c r="C1273" s="133" t="s">
        <v>69</v>
      </c>
      <c r="D1273" s="147">
        <v>2.3657473526405189E-3</v>
      </c>
      <c r="E1273" s="148">
        <v>277352</v>
      </c>
      <c r="F1273" s="147">
        <v>2.0381704332367717E-3</v>
      </c>
      <c r="G1273" s="148">
        <v>251735</v>
      </c>
      <c r="H1273" s="147">
        <v>1.4148970745779116E-3</v>
      </c>
      <c r="I1273" s="148">
        <v>116626</v>
      </c>
      <c r="J1273" s="155"/>
      <c r="K1273" s="87"/>
      <c r="M1273"/>
      <c r="N1273"/>
      <c r="O1273"/>
      <c r="P1273"/>
    </row>
    <row r="1274" spans="1:16" ht="12.75" customHeight="1">
      <c r="A1274" s="58">
        <v>44</v>
      </c>
      <c r="B1274" s="60" t="s">
        <v>24</v>
      </c>
      <c r="C1274" s="133" t="s">
        <v>25</v>
      </c>
      <c r="D1274" s="147">
        <v>2.1890191538196744E-3</v>
      </c>
      <c r="E1274" s="148">
        <v>256633</v>
      </c>
      <c r="F1274" s="147">
        <v>2.0497808028765181E-3</v>
      </c>
      <c r="G1274" s="148">
        <v>253169</v>
      </c>
      <c r="H1274" s="147">
        <v>4.3991305405188148E-3</v>
      </c>
      <c r="I1274" s="148">
        <v>362608</v>
      </c>
      <c r="J1274" s="155"/>
      <c r="K1274" s="87"/>
      <c r="M1274"/>
      <c r="N1274"/>
      <c r="O1274"/>
      <c r="P1274"/>
    </row>
    <row r="1275" spans="1:16" ht="12.75" customHeight="1">
      <c r="A1275" s="58">
        <v>45</v>
      </c>
      <c r="B1275" s="60" t="s">
        <v>24</v>
      </c>
      <c r="C1275" s="133" t="s">
        <v>151</v>
      </c>
      <c r="D1275" s="147">
        <v>1.8637024505604341E-3</v>
      </c>
      <c r="E1275" s="148">
        <v>218494</v>
      </c>
      <c r="F1275" s="147">
        <v>1.35613003708434E-3</v>
      </c>
      <c r="G1275" s="148">
        <v>167496</v>
      </c>
      <c r="H1275" s="147">
        <v>0</v>
      </c>
      <c r="I1275" s="148">
        <v>0</v>
      </c>
      <c r="J1275" s="155"/>
      <c r="K1275" s="87"/>
      <c r="M1275"/>
      <c r="N1275"/>
      <c r="O1275"/>
      <c r="P1275"/>
    </row>
    <row r="1276" spans="1:16" ht="12.75" customHeight="1">
      <c r="A1276" s="58">
        <v>46</v>
      </c>
      <c r="B1276" s="60" t="s">
        <v>0</v>
      </c>
      <c r="C1276" s="133" t="s">
        <v>53</v>
      </c>
      <c r="D1276" s="147">
        <v>2.2438399527878472E-4</v>
      </c>
      <c r="E1276" s="148">
        <v>26306</v>
      </c>
      <c r="F1276" s="147">
        <v>1.7057041790408851E-3</v>
      </c>
      <c r="G1276" s="148">
        <v>210672</v>
      </c>
      <c r="H1276" s="147">
        <v>2.5341514381789472E-3</v>
      </c>
      <c r="I1276" s="148">
        <v>208883</v>
      </c>
      <c r="J1276" s="155"/>
      <c r="K1276" s="87"/>
      <c r="M1276"/>
      <c r="N1276"/>
      <c r="O1276"/>
      <c r="P1276"/>
    </row>
    <row r="1277" spans="1:16" ht="12.75" customHeight="1">
      <c r="A1277" s="58">
        <v>47</v>
      </c>
      <c r="B1277" s="60" t="s">
        <v>0</v>
      </c>
      <c r="C1277" s="133" t="s">
        <v>36</v>
      </c>
      <c r="D1277" s="147">
        <v>1.336870051700902E-4</v>
      </c>
      <c r="E1277" s="148">
        <v>15673</v>
      </c>
      <c r="F1277" s="147">
        <v>1.5360664770241734E-4</v>
      </c>
      <c r="G1277" s="148">
        <v>18972</v>
      </c>
      <c r="H1277" s="147">
        <v>1.4267135627592679E-4</v>
      </c>
      <c r="I1277" s="148">
        <v>11760</v>
      </c>
      <c r="J1277" s="155"/>
      <c r="K1277" s="87"/>
      <c r="M1277"/>
      <c r="N1277"/>
      <c r="O1277"/>
      <c r="P1277"/>
    </row>
    <row r="1278" spans="1:16" ht="12.75" customHeight="1">
      <c r="A1278" s="58">
        <v>48</v>
      </c>
      <c r="B1278" s="60" t="s">
        <v>0</v>
      </c>
      <c r="C1278" s="164" t="s">
        <v>219</v>
      </c>
      <c r="D1278" s="147">
        <v>0</v>
      </c>
      <c r="E1278" s="148">
        <v>0</v>
      </c>
      <c r="F1278" s="147">
        <v>0</v>
      </c>
      <c r="G1278" s="148">
        <v>0</v>
      </c>
      <c r="H1278" s="147">
        <v>1.2596970865310536E-2</v>
      </c>
      <c r="I1278" s="148">
        <v>1038333</v>
      </c>
      <c r="J1278" s="155"/>
      <c r="K1278" s="87"/>
      <c r="M1278"/>
      <c r="N1278"/>
      <c r="O1278"/>
      <c r="P1278"/>
    </row>
    <row r="1279" spans="1:16" ht="12.75" customHeight="1" thickBot="1">
      <c r="A1279" s="36"/>
      <c r="B1279" s="36"/>
      <c r="C1279" s="129" t="s">
        <v>128</v>
      </c>
      <c r="D1279" s="29">
        <v>100</v>
      </c>
      <c r="E1279" s="3">
        <v>11723652557</v>
      </c>
      <c r="F1279" s="29">
        <v>100</v>
      </c>
      <c r="G1279" s="3">
        <v>12351027956</v>
      </c>
      <c r="H1279" s="29">
        <v>100</v>
      </c>
      <c r="I1279" s="3">
        <v>8242719707</v>
      </c>
      <c r="J1279" s="156"/>
      <c r="K1279" s="157"/>
      <c r="M1279"/>
      <c r="N1279"/>
      <c r="O1279"/>
      <c r="P1279"/>
    </row>
    <row r="1280" spans="1:16" ht="12.75" customHeight="1">
      <c r="J1280" s="147"/>
      <c r="K1280" s="148"/>
      <c r="M1280"/>
      <c r="N1280"/>
      <c r="O1280"/>
      <c r="P1280"/>
    </row>
    <row r="1281" spans="10:16" ht="12.75" customHeight="1">
      <c r="M1281"/>
      <c r="N1281"/>
      <c r="O1281"/>
      <c r="P1281"/>
    </row>
    <row r="1282" spans="10:16" ht="12.75" customHeight="1">
      <c r="M1282"/>
      <c r="N1282"/>
      <c r="O1282"/>
      <c r="P1282"/>
    </row>
    <row r="1283" spans="10:16" ht="12.75" customHeight="1">
      <c r="M1283"/>
      <c r="N1283"/>
      <c r="O1283"/>
      <c r="P1283"/>
    </row>
    <row r="1284" spans="10:16" ht="12.75" customHeight="1">
      <c r="M1284"/>
      <c r="N1284"/>
      <c r="O1284"/>
      <c r="P1284"/>
    </row>
    <row r="1285" spans="10:16" ht="12.75" customHeight="1">
      <c r="J1285" s="147"/>
      <c r="K1285" s="148"/>
      <c r="M1285"/>
      <c r="N1285"/>
      <c r="O1285"/>
      <c r="P1285"/>
    </row>
    <row r="1286" spans="10:16" ht="12.75" customHeight="1">
      <c r="M1286"/>
      <c r="N1286"/>
      <c r="O1286"/>
      <c r="P1286"/>
    </row>
    <row r="1287" spans="10:16" ht="12.75" customHeight="1">
      <c r="J1287" s="147"/>
      <c r="K1287" s="148"/>
      <c r="M1287"/>
      <c r="N1287"/>
      <c r="O1287"/>
      <c r="P1287"/>
    </row>
    <row r="1288" spans="10:16" ht="12.75" customHeight="1">
      <c r="J1288" s="147"/>
      <c r="K1288" s="148"/>
      <c r="M1288"/>
      <c r="N1288"/>
      <c r="O1288"/>
      <c r="P1288"/>
    </row>
    <row r="1289" spans="10:16" ht="12.75" customHeight="1">
      <c r="J1289" s="147"/>
      <c r="K1289" s="148"/>
      <c r="M1289"/>
      <c r="N1289"/>
      <c r="O1289"/>
      <c r="P1289"/>
    </row>
    <row r="1290" spans="10:16" ht="12.75" customHeight="1">
      <c r="M1290"/>
      <c r="N1290"/>
      <c r="O1290"/>
      <c r="P1290"/>
    </row>
    <row r="1291" spans="10:16" ht="12.75" customHeight="1">
      <c r="M1291"/>
      <c r="N1291"/>
      <c r="O1291"/>
      <c r="P1291"/>
    </row>
    <row r="1292" spans="10:16" ht="12.75" customHeight="1">
      <c r="M1292"/>
      <c r="N1292"/>
      <c r="O1292"/>
      <c r="P1292"/>
    </row>
    <row r="1293" spans="10:16" ht="12.75" customHeight="1">
      <c r="M1293"/>
      <c r="N1293"/>
      <c r="O1293"/>
      <c r="P1293"/>
    </row>
    <row r="1294" spans="10:16" ht="12.75" customHeight="1">
      <c r="J1294" s="147"/>
      <c r="K1294" s="148"/>
      <c r="M1294"/>
      <c r="N1294"/>
      <c r="O1294"/>
      <c r="P1294"/>
    </row>
    <row r="1295" spans="10:16" ht="12.75" customHeight="1">
      <c r="J1295" s="147"/>
      <c r="K1295" s="148"/>
      <c r="M1295"/>
      <c r="N1295"/>
      <c r="O1295"/>
      <c r="P1295"/>
    </row>
    <row r="1296" spans="10:16" ht="12.75" customHeight="1">
      <c r="J1296" s="147"/>
      <c r="K1296" s="148"/>
      <c r="M1296"/>
      <c r="N1296"/>
      <c r="O1296"/>
      <c r="P1296"/>
    </row>
    <row r="1297" spans="10:16" ht="12.75" customHeight="1">
      <c r="M1297"/>
      <c r="N1297"/>
      <c r="O1297"/>
      <c r="P1297"/>
    </row>
    <row r="1298" spans="10:16" ht="12.75" customHeight="1">
      <c r="M1298"/>
      <c r="N1298"/>
      <c r="O1298"/>
      <c r="P1298"/>
    </row>
    <row r="1299" spans="10:16" ht="12.75" customHeight="1">
      <c r="M1299"/>
      <c r="N1299"/>
      <c r="O1299"/>
      <c r="P1299"/>
    </row>
    <row r="1300" spans="10:16" ht="12.75" customHeight="1">
      <c r="M1300"/>
      <c r="N1300"/>
      <c r="O1300"/>
      <c r="P1300"/>
    </row>
    <row r="1301" spans="10:16" ht="12.75" customHeight="1">
      <c r="J1301" s="147"/>
      <c r="K1301" s="148"/>
      <c r="M1301"/>
      <c r="N1301"/>
      <c r="O1301"/>
      <c r="P1301"/>
    </row>
    <row r="1302" spans="10:16" ht="12.75" customHeight="1">
      <c r="M1302"/>
      <c r="N1302"/>
      <c r="O1302"/>
      <c r="P1302"/>
    </row>
    <row r="1303" spans="10:16" ht="12.75" customHeight="1">
      <c r="M1303"/>
      <c r="N1303"/>
      <c r="O1303"/>
      <c r="P1303"/>
    </row>
    <row r="1304" spans="10:16" ht="12.75" customHeight="1">
      <c r="M1304"/>
      <c r="N1304"/>
      <c r="O1304"/>
      <c r="P1304"/>
    </row>
    <row r="1305" spans="10:16" ht="12.75" customHeight="1">
      <c r="M1305"/>
      <c r="N1305"/>
      <c r="O1305"/>
      <c r="P1305"/>
    </row>
    <row r="1306" spans="10:16" ht="12.75" customHeight="1">
      <c r="M1306"/>
      <c r="N1306"/>
      <c r="O1306"/>
      <c r="P1306"/>
    </row>
    <row r="1307" spans="10:16" ht="12.75" customHeight="1">
      <c r="M1307"/>
      <c r="N1307"/>
      <c r="O1307"/>
      <c r="P1307"/>
    </row>
    <row r="1308" spans="10:16" ht="12.75" customHeight="1">
      <c r="J1308" s="147"/>
      <c r="K1308" s="148"/>
      <c r="M1308"/>
      <c r="N1308"/>
      <c r="O1308"/>
      <c r="P1308"/>
    </row>
    <row r="1309" spans="10:16" ht="12.75" customHeight="1">
      <c r="J1309" s="147"/>
      <c r="K1309" s="148"/>
      <c r="M1309"/>
      <c r="N1309"/>
      <c r="O1309"/>
      <c r="P1309"/>
    </row>
    <row r="1310" spans="10:16" ht="12.75" customHeight="1">
      <c r="M1310"/>
      <c r="N1310"/>
      <c r="O1310"/>
      <c r="P1310"/>
    </row>
    <row r="1311" spans="10:16" ht="12.75" customHeight="1">
      <c r="M1311"/>
      <c r="N1311"/>
      <c r="O1311"/>
      <c r="P1311"/>
    </row>
    <row r="1312" spans="10:16" ht="12.75" customHeight="1">
      <c r="J1312" s="147"/>
      <c r="K1312" s="148"/>
      <c r="M1312"/>
      <c r="N1312"/>
      <c r="O1312"/>
      <c r="P1312"/>
    </row>
    <row r="1313" spans="10:18" ht="12.75" customHeight="1">
      <c r="J1313" s="147"/>
      <c r="K1313" s="148"/>
      <c r="M1313"/>
      <c r="N1313"/>
      <c r="O1313"/>
      <c r="P1313"/>
    </row>
    <row r="1314" spans="10:18" ht="12.75" customHeight="1">
      <c r="M1314"/>
      <c r="N1314"/>
      <c r="O1314"/>
      <c r="P1314"/>
    </row>
    <row r="1315" spans="10:18" ht="12.75" customHeight="1">
      <c r="M1315"/>
      <c r="N1315"/>
      <c r="O1315"/>
      <c r="P1315"/>
    </row>
    <row r="1316" spans="10:18" s="1" customFormat="1" ht="12.75" customHeight="1">
      <c r="M1316"/>
      <c r="N1316"/>
      <c r="O1316"/>
      <c r="P1316"/>
      <c r="Q1316" s="8"/>
      <c r="R1316" s="8"/>
    </row>
    <row r="1317" spans="10:18" ht="12.75" customHeight="1">
      <c r="J1317" s="147"/>
      <c r="K1317" s="148"/>
      <c r="M1317"/>
      <c r="N1317"/>
      <c r="O1317"/>
      <c r="P1317"/>
    </row>
    <row r="1318" spans="10:18" ht="12.75" customHeight="1">
      <c r="J1318" s="147"/>
      <c r="K1318" s="148"/>
      <c r="M1318"/>
      <c r="N1318"/>
      <c r="O1318"/>
      <c r="P1318"/>
    </row>
    <row r="1319" spans="10:18" ht="12.75" customHeight="1">
      <c r="M1319"/>
      <c r="N1319"/>
      <c r="O1319"/>
      <c r="P1319"/>
    </row>
    <row r="1320" spans="10:18" ht="12.75" customHeight="1">
      <c r="M1320"/>
      <c r="N1320"/>
      <c r="O1320"/>
      <c r="P1320"/>
    </row>
    <row r="1321" spans="10:18" ht="12.75" customHeight="1">
      <c r="M1321"/>
      <c r="N1321"/>
      <c r="O1321"/>
      <c r="P1321"/>
    </row>
    <row r="1322" spans="10:18" ht="12.75" customHeight="1">
      <c r="M1322"/>
      <c r="N1322"/>
      <c r="O1322"/>
      <c r="P1322"/>
    </row>
    <row r="1323" spans="10:18" ht="12.75" customHeight="1">
      <c r="M1323"/>
      <c r="N1323"/>
      <c r="O1323"/>
      <c r="P1323"/>
    </row>
    <row r="1324" spans="10:18" ht="12.75" customHeight="1">
      <c r="M1324"/>
      <c r="N1324"/>
      <c r="O1324"/>
      <c r="P1324"/>
    </row>
    <row r="1325" spans="10:18" ht="12.75" customHeight="1">
      <c r="M1325"/>
      <c r="N1325"/>
      <c r="O1325"/>
      <c r="P1325"/>
    </row>
    <row r="1326" spans="10:18" ht="12.75" customHeight="1">
      <c r="J1326" s="147"/>
      <c r="K1326" s="148"/>
      <c r="M1326"/>
      <c r="N1326"/>
      <c r="O1326"/>
      <c r="P1326"/>
    </row>
    <row r="1327" spans="10:18" ht="12.75" customHeight="1">
      <c r="M1327"/>
      <c r="N1327"/>
      <c r="O1327"/>
      <c r="P1327"/>
    </row>
    <row r="1328" spans="10:18" ht="12.75" customHeight="1">
      <c r="M1328"/>
      <c r="N1328"/>
      <c r="O1328"/>
      <c r="P1328"/>
    </row>
    <row r="1329" spans="1:16" ht="12.75" customHeight="1">
      <c r="J1329" s="147"/>
      <c r="K1329" s="148"/>
      <c r="M1329"/>
      <c r="N1329"/>
      <c r="O1329"/>
      <c r="P1329"/>
    </row>
    <row r="1330" spans="1:16" ht="12.75" customHeight="1">
      <c r="J1330" s="147"/>
      <c r="K1330" s="148"/>
      <c r="M1330"/>
      <c r="N1330"/>
      <c r="O1330"/>
      <c r="P1330"/>
    </row>
    <row r="1331" spans="1:16" ht="12.75" customHeight="1">
      <c r="J1331" s="29"/>
      <c r="K1331" s="3"/>
      <c r="M1331"/>
      <c r="N1331"/>
      <c r="O1331"/>
      <c r="P1331"/>
    </row>
    <row r="1332" spans="1:16" ht="12.75" customHeight="1">
      <c r="A1332" s="36"/>
      <c r="B1332" s="36"/>
      <c r="C1332" s="36"/>
      <c r="D1332" s="36"/>
      <c r="E1332" s="36"/>
      <c r="F1332" s="36"/>
      <c r="G1332" s="36"/>
      <c r="H1332" s="55"/>
      <c r="I1332" s="133"/>
      <c r="M1332"/>
      <c r="N1332"/>
      <c r="O1332"/>
      <c r="P1332"/>
    </row>
    <row r="1333" spans="1:16" ht="12.75" customHeight="1">
      <c r="A1333" s="36"/>
      <c r="B1333" s="36"/>
      <c r="C1333" s="36"/>
      <c r="D1333" s="36"/>
      <c r="E1333" s="36"/>
      <c r="F1333" s="36"/>
      <c r="G1333" s="36"/>
      <c r="H1333" s="55"/>
      <c r="I1333" s="133"/>
      <c r="M1333"/>
      <c r="N1333"/>
      <c r="O1333"/>
      <c r="P1333"/>
    </row>
    <row r="1334" spans="1:16" ht="12.75" customHeight="1">
      <c r="M1334"/>
      <c r="N1334"/>
      <c r="O1334"/>
      <c r="P1334"/>
    </row>
    <row r="1335" spans="1:16" ht="12.75" customHeight="1">
      <c r="M1335"/>
      <c r="N1335"/>
      <c r="O1335"/>
      <c r="P1335"/>
    </row>
    <row r="1336" spans="1:16" ht="12.75" customHeight="1">
      <c r="M1336"/>
      <c r="N1336"/>
      <c r="O1336"/>
      <c r="P1336"/>
    </row>
    <row r="1337" spans="1:16" ht="12.75" customHeight="1">
      <c r="M1337"/>
      <c r="N1337"/>
      <c r="O1337"/>
      <c r="P1337"/>
    </row>
    <row r="1338" spans="1:16" ht="12.75" customHeight="1">
      <c r="M1338"/>
      <c r="N1338"/>
      <c r="O1338"/>
      <c r="P1338"/>
    </row>
    <row r="1339" spans="1:16" ht="12.75" customHeight="1">
      <c r="M1339"/>
      <c r="N1339"/>
      <c r="O1339"/>
      <c r="P1339"/>
    </row>
    <row r="1340" spans="1:16" ht="12.75" customHeight="1">
      <c r="M1340"/>
      <c r="N1340"/>
      <c r="O1340"/>
      <c r="P1340"/>
    </row>
    <row r="1341" spans="1:16" ht="12.75" customHeight="1">
      <c r="M1341"/>
      <c r="N1341"/>
      <c r="O1341"/>
      <c r="P1341"/>
    </row>
    <row r="1342" spans="1:16" ht="12.75" customHeight="1">
      <c r="M1342"/>
      <c r="N1342"/>
      <c r="O1342"/>
      <c r="P1342"/>
    </row>
    <row r="1343" spans="1:16" ht="12.75" customHeight="1">
      <c r="M1343"/>
      <c r="N1343"/>
      <c r="O1343"/>
      <c r="P1343"/>
    </row>
    <row r="1344" spans="1:16" ht="12.75" customHeight="1">
      <c r="M1344"/>
      <c r="N1344"/>
      <c r="O1344"/>
      <c r="P1344"/>
    </row>
    <row r="1345" spans="13:16" ht="12.75" customHeight="1">
      <c r="M1345"/>
      <c r="N1345"/>
      <c r="O1345"/>
      <c r="P1345"/>
    </row>
    <row r="1346" spans="13:16" ht="12.75" customHeight="1">
      <c r="M1346"/>
      <c r="N1346"/>
      <c r="O1346"/>
      <c r="P1346"/>
    </row>
    <row r="1347" spans="13:16" ht="12.75" customHeight="1">
      <c r="M1347"/>
      <c r="N1347"/>
      <c r="O1347"/>
      <c r="P1347"/>
    </row>
    <row r="1348" spans="13:16" ht="12.75" customHeight="1">
      <c r="M1348"/>
      <c r="N1348"/>
      <c r="O1348"/>
      <c r="P1348"/>
    </row>
    <row r="1349" spans="13:16" ht="12.75" customHeight="1">
      <c r="M1349"/>
      <c r="N1349"/>
      <c r="O1349"/>
      <c r="P1349"/>
    </row>
    <row r="1350" spans="13:16" ht="12.75" customHeight="1">
      <c r="M1350"/>
      <c r="N1350"/>
      <c r="O1350"/>
      <c r="P1350"/>
    </row>
    <row r="1351" spans="13:16" ht="12.75" customHeight="1">
      <c r="M1351"/>
      <c r="N1351"/>
      <c r="O1351"/>
      <c r="P1351"/>
    </row>
    <row r="1352" spans="13:16" ht="12.75" customHeight="1">
      <c r="M1352"/>
      <c r="N1352"/>
      <c r="O1352"/>
      <c r="P1352"/>
    </row>
    <row r="1353" spans="13:16" ht="12.75" customHeight="1">
      <c r="M1353"/>
      <c r="N1353"/>
      <c r="O1353"/>
      <c r="P1353"/>
    </row>
    <row r="1354" spans="13:16" ht="12.75" customHeight="1">
      <c r="M1354"/>
      <c r="N1354"/>
      <c r="O1354"/>
      <c r="P1354"/>
    </row>
    <row r="1355" spans="13:16" ht="12.75" customHeight="1">
      <c r="M1355"/>
      <c r="N1355"/>
      <c r="O1355"/>
      <c r="P1355"/>
    </row>
    <row r="1356" spans="13:16" ht="12.75" customHeight="1">
      <c r="M1356"/>
      <c r="N1356"/>
      <c r="O1356"/>
      <c r="P1356"/>
    </row>
    <row r="1357" spans="13:16" ht="12.75" customHeight="1">
      <c r="M1357"/>
      <c r="N1357"/>
      <c r="O1357"/>
      <c r="P1357"/>
    </row>
    <row r="1358" spans="13:16" ht="12.75" customHeight="1">
      <c r="M1358"/>
      <c r="N1358"/>
      <c r="O1358"/>
      <c r="P1358"/>
    </row>
    <row r="1359" spans="13:16" ht="12.75" customHeight="1">
      <c r="M1359"/>
      <c r="N1359"/>
      <c r="O1359"/>
      <c r="P1359"/>
    </row>
    <row r="1360" spans="13:16" ht="12.75" customHeight="1">
      <c r="M1360"/>
      <c r="N1360"/>
      <c r="O1360"/>
      <c r="P1360"/>
    </row>
    <row r="1361" spans="13:16" ht="12.75" customHeight="1">
      <c r="M1361"/>
      <c r="N1361"/>
      <c r="O1361"/>
      <c r="P1361"/>
    </row>
    <row r="1362" spans="13:16" ht="12.75" customHeight="1">
      <c r="M1362"/>
      <c r="N1362"/>
      <c r="O1362"/>
      <c r="P1362"/>
    </row>
    <row r="1363" spans="13:16" ht="12.75" customHeight="1">
      <c r="M1363"/>
      <c r="N1363"/>
      <c r="O1363"/>
      <c r="P1363"/>
    </row>
    <row r="1364" spans="13:16" ht="12.75" customHeight="1">
      <c r="M1364"/>
      <c r="N1364"/>
      <c r="O1364"/>
      <c r="P1364"/>
    </row>
    <row r="1365" spans="13:16" ht="12.75" customHeight="1">
      <c r="M1365"/>
      <c r="N1365"/>
      <c r="O1365"/>
      <c r="P1365"/>
    </row>
    <row r="1366" spans="13:16" ht="12.75" customHeight="1">
      <c r="M1366"/>
      <c r="N1366"/>
      <c r="O1366"/>
      <c r="P1366"/>
    </row>
    <row r="1367" spans="13:16" ht="12.75" customHeight="1">
      <c r="M1367"/>
      <c r="N1367"/>
      <c r="O1367"/>
      <c r="P1367"/>
    </row>
    <row r="1368" spans="13:16" ht="12.75" customHeight="1">
      <c r="M1368"/>
      <c r="N1368"/>
      <c r="O1368"/>
      <c r="P1368"/>
    </row>
    <row r="1369" spans="13:16" ht="12.75" customHeight="1">
      <c r="M1369"/>
      <c r="N1369"/>
      <c r="O1369"/>
      <c r="P1369"/>
    </row>
    <row r="1370" spans="13:16" ht="12.75" customHeight="1">
      <c r="M1370"/>
      <c r="N1370"/>
      <c r="O1370"/>
      <c r="P1370"/>
    </row>
    <row r="1371" spans="13:16" ht="12.75" customHeight="1">
      <c r="M1371"/>
      <c r="N1371"/>
      <c r="O1371"/>
      <c r="P1371"/>
    </row>
    <row r="1372" spans="13:16" ht="12.75" customHeight="1">
      <c r="M1372"/>
      <c r="N1372"/>
      <c r="O1372"/>
      <c r="P1372"/>
    </row>
    <row r="1373" spans="13:16" ht="12.75" customHeight="1">
      <c r="M1373"/>
      <c r="N1373"/>
      <c r="O1373"/>
      <c r="P1373"/>
    </row>
    <row r="1374" spans="13:16" ht="12.75" customHeight="1">
      <c r="M1374"/>
      <c r="N1374"/>
      <c r="O1374"/>
      <c r="P1374"/>
    </row>
    <row r="1375" spans="13:16" ht="12.75" customHeight="1">
      <c r="M1375"/>
      <c r="N1375"/>
      <c r="O1375"/>
      <c r="P1375"/>
    </row>
    <row r="1376" spans="13:16" ht="12.75" customHeight="1">
      <c r="M1376"/>
      <c r="N1376"/>
      <c r="O1376"/>
      <c r="P1376"/>
    </row>
    <row r="1377" spans="13:16" ht="12.75" customHeight="1">
      <c r="M1377"/>
      <c r="N1377"/>
      <c r="O1377"/>
      <c r="P1377"/>
    </row>
    <row r="1378" spans="13:16" ht="12.75" customHeight="1">
      <c r="M1378"/>
      <c r="N1378"/>
      <c r="O1378"/>
      <c r="P1378"/>
    </row>
    <row r="1379" spans="13:16" ht="12.75" customHeight="1">
      <c r="M1379"/>
      <c r="N1379"/>
      <c r="O1379"/>
      <c r="P1379"/>
    </row>
    <row r="1380" spans="13:16" ht="12.75" customHeight="1">
      <c r="M1380"/>
      <c r="N1380"/>
      <c r="O1380"/>
      <c r="P1380"/>
    </row>
    <row r="1381" spans="13:16" ht="12.75" customHeight="1">
      <c r="M1381"/>
      <c r="N1381"/>
      <c r="O1381"/>
      <c r="P1381"/>
    </row>
    <row r="1382" spans="13:16" ht="12.75" customHeight="1">
      <c r="M1382"/>
      <c r="N1382"/>
      <c r="O1382"/>
      <c r="P1382"/>
    </row>
    <row r="1383" spans="13:16" ht="12.75" customHeight="1">
      <c r="M1383"/>
      <c r="N1383"/>
      <c r="O1383"/>
      <c r="P1383"/>
    </row>
    <row r="1384" spans="13:16" ht="12.75" customHeight="1">
      <c r="M1384"/>
      <c r="N1384"/>
      <c r="O1384"/>
      <c r="P1384"/>
    </row>
    <row r="1385" spans="13:16" ht="12.75" customHeight="1">
      <c r="M1385"/>
      <c r="N1385"/>
      <c r="O1385"/>
      <c r="P1385"/>
    </row>
    <row r="1386" spans="13:16" ht="12.75" customHeight="1">
      <c r="M1386"/>
      <c r="N1386"/>
      <c r="O1386"/>
      <c r="P1386"/>
    </row>
    <row r="1387" spans="13:16" ht="12.75" customHeight="1">
      <c r="M1387"/>
      <c r="N1387"/>
      <c r="O1387"/>
      <c r="P1387"/>
    </row>
    <row r="1388" spans="13:16" ht="12.75" customHeight="1">
      <c r="M1388"/>
      <c r="N1388"/>
      <c r="O1388"/>
      <c r="P1388"/>
    </row>
    <row r="1389" spans="13:16" ht="12.75" customHeight="1">
      <c r="M1389"/>
      <c r="N1389"/>
      <c r="O1389"/>
      <c r="P1389"/>
    </row>
    <row r="1390" spans="13:16" ht="12.75" customHeight="1">
      <c r="M1390"/>
      <c r="N1390"/>
      <c r="O1390"/>
      <c r="P1390"/>
    </row>
    <row r="1391" spans="13:16" ht="12.75" customHeight="1">
      <c r="M1391"/>
      <c r="N1391"/>
      <c r="O1391"/>
      <c r="P1391"/>
    </row>
    <row r="1392" spans="13:16" ht="12.75" customHeight="1">
      <c r="M1392"/>
      <c r="N1392"/>
      <c r="O1392"/>
      <c r="P1392"/>
    </row>
    <row r="1393" spans="13:16" ht="12.75" customHeight="1">
      <c r="M1393"/>
      <c r="N1393"/>
      <c r="O1393"/>
      <c r="P1393"/>
    </row>
    <row r="1394" spans="13:16" ht="12.75" customHeight="1">
      <c r="M1394"/>
      <c r="N1394"/>
      <c r="O1394"/>
      <c r="P1394"/>
    </row>
    <row r="1395" spans="13:16" ht="12.75" customHeight="1">
      <c r="M1395"/>
      <c r="N1395"/>
      <c r="O1395"/>
      <c r="P1395"/>
    </row>
    <row r="1396" spans="13:16" ht="12.75" customHeight="1">
      <c r="M1396"/>
      <c r="N1396"/>
      <c r="O1396"/>
      <c r="P1396"/>
    </row>
    <row r="1397" spans="13:16" ht="12.75" customHeight="1">
      <c r="M1397"/>
      <c r="N1397"/>
      <c r="O1397"/>
      <c r="P1397"/>
    </row>
    <row r="1398" spans="13:16" ht="12.75" customHeight="1">
      <c r="M1398"/>
      <c r="N1398"/>
      <c r="O1398"/>
      <c r="P1398"/>
    </row>
    <row r="1399" spans="13:16" ht="12.75" customHeight="1">
      <c r="M1399"/>
      <c r="N1399"/>
      <c r="O1399"/>
      <c r="P1399"/>
    </row>
    <row r="1400" spans="13:16" ht="12.75" customHeight="1">
      <c r="M1400"/>
      <c r="N1400"/>
      <c r="O1400"/>
      <c r="P1400"/>
    </row>
    <row r="1401" spans="13:16" ht="12.75" customHeight="1">
      <c r="M1401"/>
      <c r="N1401"/>
      <c r="O1401"/>
      <c r="P1401"/>
    </row>
    <row r="1402" spans="13:16" ht="12.75" customHeight="1">
      <c r="M1402"/>
      <c r="N1402"/>
      <c r="O1402"/>
      <c r="P1402"/>
    </row>
    <row r="1403" spans="13:16" ht="12.75" customHeight="1">
      <c r="M1403"/>
      <c r="N1403"/>
      <c r="O1403"/>
      <c r="P1403"/>
    </row>
    <row r="1404" spans="13:16" ht="12.75" customHeight="1">
      <c r="M1404"/>
      <c r="N1404"/>
      <c r="O1404"/>
      <c r="P1404"/>
    </row>
    <row r="1405" spans="13:16" ht="12.75" customHeight="1">
      <c r="M1405"/>
      <c r="N1405"/>
      <c r="O1405"/>
      <c r="P1405"/>
    </row>
    <row r="1406" spans="13:16" ht="12.75" customHeight="1">
      <c r="M1406"/>
      <c r="N1406"/>
      <c r="O1406"/>
      <c r="P1406"/>
    </row>
    <row r="1407" spans="13:16" ht="12.75" customHeight="1">
      <c r="M1407"/>
      <c r="N1407"/>
      <c r="O1407"/>
      <c r="P1407"/>
    </row>
    <row r="1408" spans="13:16" ht="12.75" customHeight="1">
      <c r="M1408"/>
      <c r="N1408"/>
      <c r="O1408"/>
      <c r="P1408"/>
    </row>
    <row r="1409" spans="10:16" ht="12.75" customHeight="1">
      <c r="M1409"/>
      <c r="N1409"/>
      <c r="O1409"/>
      <c r="P1409"/>
    </row>
    <row r="1410" spans="10:16" ht="12.75" customHeight="1">
      <c r="J1410" s="147"/>
      <c r="K1410" s="148"/>
      <c r="M1410"/>
      <c r="N1410"/>
      <c r="O1410"/>
      <c r="P1410"/>
    </row>
    <row r="1411" spans="10:16" ht="12.75" customHeight="1">
      <c r="M1411"/>
      <c r="N1411"/>
      <c r="O1411"/>
      <c r="P1411"/>
    </row>
    <row r="1412" spans="10:16" ht="12.75" customHeight="1">
      <c r="M1412"/>
      <c r="N1412"/>
      <c r="O1412"/>
      <c r="P1412"/>
    </row>
    <row r="1413" spans="10:16" ht="12.75" customHeight="1">
      <c r="M1413"/>
      <c r="N1413"/>
      <c r="O1413"/>
      <c r="P1413"/>
    </row>
    <row r="1414" spans="10:16" ht="12.75" customHeight="1">
      <c r="M1414"/>
      <c r="N1414"/>
      <c r="O1414"/>
      <c r="P1414"/>
    </row>
    <row r="1415" spans="10:16" ht="12.75" customHeight="1">
      <c r="M1415"/>
      <c r="N1415"/>
      <c r="O1415"/>
      <c r="P1415"/>
    </row>
    <row r="1416" spans="10:16" ht="12.75" customHeight="1">
      <c r="M1416"/>
      <c r="N1416"/>
      <c r="O1416"/>
      <c r="P1416"/>
    </row>
    <row r="1417" spans="10:16" ht="12.75" customHeight="1">
      <c r="M1417"/>
      <c r="N1417"/>
      <c r="O1417"/>
      <c r="P1417"/>
    </row>
    <row r="1418" spans="10:16" ht="12.75" customHeight="1">
      <c r="M1418"/>
      <c r="N1418"/>
      <c r="O1418"/>
      <c r="P1418"/>
    </row>
    <row r="1419" spans="10:16" ht="12.75" customHeight="1">
      <c r="M1419"/>
      <c r="N1419"/>
      <c r="O1419"/>
      <c r="P1419"/>
    </row>
    <row r="1420" spans="10:16" ht="12.75" customHeight="1">
      <c r="M1420"/>
      <c r="N1420"/>
      <c r="O1420"/>
      <c r="P1420"/>
    </row>
    <row r="1421" spans="10:16" ht="12.75" customHeight="1">
      <c r="M1421"/>
      <c r="N1421"/>
      <c r="O1421"/>
      <c r="P1421"/>
    </row>
    <row r="1422" spans="10:16" ht="12.75" customHeight="1">
      <c r="M1422"/>
      <c r="N1422"/>
      <c r="O1422"/>
      <c r="P1422"/>
    </row>
    <row r="1423" spans="10:16" ht="12.75" customHeight="1">
      <c r="M1423"/>
      <c r="N1423"/>
      <c r="O1423"/>
      <c r="P1423"/>
    </row>
    <row r="1424" spans="10:16" ht="12.75" customHeight="1">
      <c r="M1424"/>
      <c r="N1424"/>
      <c r="O1424"/>
      <c r="P1424"/>
    </row>
    <row r="1425" spans="10:16" ht="12.75" customHeight="1">
      <c r="M1425"/>
      <c r="N1425"/>
      <c r="O1425"/>
      <c r="P1425"/>
    </row>
    <row r="1426" spans="10:16" ht="12.75" customHeight="1">
      <c r="M1426"/>
      <c r="N1426"/>
      <c r="O1426"/>
      <c r="P1426"/>
    </row>
    <row r="1427" spans="10:16" ht="12.75" customHeight="1">
      <c r="M1427"/>
      <c r="N1427"/>
      <c r="O1427"/>
      <c r="P1427"/>
    </row>
    <row r="1428" spans="10:16" ht="12.75" customHeight="1">
      <c r="M1428"/>
      <c r="N1428"/>
      <c r="O1428"/>
      <c r="P1428"/>
    </row>
    <row r="1429" spans="10:16" ht="12.75" customHeight="1">
      <c r="M1429"/>
      <c r="N1429"/>
      <c r="O1429"/>
      <c r="P1429"/>
    </row>
    <row r="1430" spans="10:16" ht="12.75" customHeight="1">
      <c r="M1430"/>
      <c r="N1430"/>
      <c r="O1430"/>
      <c r="P1430"/>
    </row>
    <row r="1431" spans="10:16" ht="12.75" customHeight="1">
      <c r="M1431"/>
      <c r="N1431"/>
      <c r="O1431"/>
      <c r="P1431"/>
    </row>
    <row r="1432" spans="10:16" ht="12.75" customHeight="1">
      <c r="M1432"/>
      <c r="N1432"/>
      <c r="O1432"/>
      <c r="P1432"/>
    </row>
    <row r="1433" spans="10:16" ht="12.75" customHeight="1">
      <c r="M1433"/>
      <c r="N1433"/>
      <c r="O1433"/>
      <c r="P1433"/>
    </row>
    <row r="1434" spans="10:16" ht="12.75" customHeight="1">
      <c r="M1434"/>
      <c r="N1434"/>
      <c r="O1434"/>
      <c r="P1434"/>
    </row>
    <row r="1435" spans="10:16" ht="12.75" customHeight="1">
      <c r="M1435"/>
      <c r="N1435"/>
      <c r="O1435"/>
      <c r="P1435"/>
    </row>
    <row r="1436" spans="10:16" ht="12.75" customHeight="1">
      <c r="M1436"/>
      <c r="N1436"/>
      <c r="O1436"/>
      <c r="P1436"/>
    </row>
    <row r="1437" spans="10:16" ht="12.75" customHeight="1">
      <c r="M1437"/>
      <c r="N1437"/>
      <c r="O1437"/>
      <c r="P1437"/>
    </row>
    <row r="1438" spans="10:16" ht="12.75" customHeight="1">
      <c r="M1438"/>
      <c r="N1438"/>
      <c r="O1438"/>
      <c r="P1438"/>
    </row>
    <row r="1439" spans="10:16" ht="12.75" customHeight="1">
      <c r="M1439"/>
      <c r="N1439"/>
      <c r="O1439"/>
      <c r="P1439"/>
    </row>
    <row r="1440" spans="10:16" ht="12.75" customHeight="1">
      <c r="J1440" s="55"/>
      <c r="K1440" s="133"/>
      <c r="M1440"/>
      <c r="N1440"/>
      <c r="O1440"/>
      <c r="P1440"/>
    </row>
    <row r="1441" spans="10:16">
      <c r="J1441" s="55"/>
      <c r="K1441" s="133"/>
      <c r="M1441"/>
      <c r="N1441"/>
      <c r="O1441"/>
      <c r="P1441"/>
    </row>
    <row r="1442" spans="10:16">
      <c r="J1442" s="55"/>
      <c r="K1442" s="133"/>
      <c r="M1442"/>
      <c r="N1442"/>
      <c r="O1442"/>
      <c r="P1442"/>
    </row>
    <row r="1443" spans="10:16">
      <c r="J1443" s="55"/>
      <c r="K1443" s="133"/>
      <c r="M1443"/>
      <c r="N1443"/>
      <c r="O1443"/>
      <c r="P1443"/>
    </row>
    <row r="1444" spans="10:16">
      <c r="J1444" s="55"/>
      <c r="K1444" s="133"/>
      <c r="M1444"/>
      <c r="N1444"/>
      <c r="O1444"/>
      <c r="P1444"/>
    </row>
    <row r="1445" spans="10:16">
      <c r="J1445" s="55"/>
      <c r="K1445" s="133"/>
      <c r="M1445"/>
      <c r="N1445"/>
      <c r="O1445"/>
      <c r="P1445"/>
    </row>
    <row r="1446" spans="10:16">
      <c r="J1446" s="55"/>
      <c r="K1446" s="133"/>
      <c r="M1446"/>
      <c r="N1446"/>
      <c r="O1446"/>
      <c r="P1446"/>
    </row>
    <row r="1447" spans="10:16">
      <c r="J1447" s="55"/>
      <c r="K1447" s="133"/>
      <c r="M1447"/>
      <c r="N1447"/>
      <c r="O1447"/>
      <c r="P1447"/>
    </row>
    <row r="1448" spans="10:16">
      <c r="J1448" s="55"/>
      <c r="K1448" s="133"/>
      <c r="M1448"/>
      <c r="N1448"/>
      <c r="O1448"/>
      <c r="P1448"/>
    </row>
    <row r="1449" spans="10:16">
      <c r="J1449" s="55"/>
      <c r="K1449" s="133"/>
      <c r="M1449"/>
      <c r="N1449"/>
      <c r="O1449"/>
      <c r="P1449"/>
    </row>
    <row r="1450" spans="10:16">
      <c r="J1450" s="55"/>
      <c r="K1450" s="133"/>
      <c r="M1450"/>
      <c r="N1450"/>
      <c r="O1450"/>
      <c r="P1450"/>
    </row>
    <row r="1451" spans="10:16">
      <c r="J1451" s="55"/>
      <c r="K1451" s="133"/>
      <c r="M1451"/>
      <c r="N1451"/>
      <c r="O1451"/>
      <c r="P1451"/>
    </row>
    <row r="1452" spans="10:16">
      <c r="J1452" s="55"/>
      <c r="K1452" s="133"/>
      <c r="M1452"/>
      <c r="N1452"/>
      <c r="O1452"/>
      <c r="P1452"/>
    </row>
    <row r="1453" spans="10:16">
      <c r="J1453" s="55"/>
      <c r="K1453" s="133"/>
      <c r="M1453"/>
      <c r="N1453"/>
      <c r="O1453"/>
      <c r="P1453"/>
    </row>
    <row r="1454" spans="10:16">
      <c r="J1454" s="55"/>
      <c r="K1454" s="133"/>
      <c r="M1454"/>
      <c r="N1454"/>
      <c r="O1454"/>
      <c r="P1454"/>
    </row>
    <row r="1455" spans="10:16">
      <c r="J1455" s="55"/>
      <c r="K1455" s="133"/>
      <c r="M1455"/>
      <c r="N1455"/>
      <c r="O1455"/>
      <c r="P1455"/>
    </row>
    <row r="1456" spans="10:16">
      <c r="J1456" s="55"/>
      <c r="K1456" s="133"/>
      <c r="M1456"/>
      <c r="N1456"/>
      <c r="O1456"/>
      <c r="P1456"/>
    </row>
    <row r="1457" spans="10:16">
      <c r="J1457" s="55"/>
      <c r="K1457" s="133"/>
      <c r="M1457"/>
      <c r="N1457"/>
      <c r="O1457"/>
      <c r="P1457"/>
    </row>
    <row r="1458" spans="10:16">
      <c r="J1458" s="55"/>
      <c r="K1458" s="133"/>
      <c r="M1458"/>
      <c r="N1458"/>
      <c r="O1458"/>
      <c r="P1458"/>
    </row>
    <row r="1459" spans="10:16">
      <c r="J1459" s="55"/>
      <c r="K1459" s="133"/>
      <c r="M1459"/>
      <c r="N1459"/>
      <c r="O1459"/>
      <c r="P1459"/>
    </row>
    <row r="1460" spans="10:16">
      <c r="J1460" s="55"/>
      <c r="K1460" s="133"/>
      <c r="M1460"/>
      <c r="N1460"/>
      <c r="O1460"/>
      <c r="P1460"/>
    </row>
    <row r="1461" spans="10:16">
      <c r="J1461" s="55"/>
      <c r="K1461" s="133"/>
      <c r="M1461"/>
      <c r="N1461"/>
      <c r="O1461"/>
      <c r="P1461"/>
    </row>
    <row r="1462" spans="10:16">
      <c r="J1462" s="55"/>
      <c r="K1462" s="133"/>
      <c r="M1462"/>
      <c r="N1462"/>
      <c r="O1462"/>
      <c r="P1462"/>
    </row>
    <row r="1463" spans="10:16">
      <c r="J1463" s="55"/>
      <c r="K1463" s="133"/>
      <c r="M1463"/>
      <c r="N1463"/>
      <c r="O1463"/>
      <c r="P1463"/>
    </row>
    <row r="1464" spans="10:16">
      <c r="J1464" s="55"/>
      <c r="K1464" s="133"/>
      <c r="M1464"/>
      <c r="N1464"/>
      <c r="O1464"/>
      <c r="P1464"/>
    </row>
    <row r="1465" spans="10:16">
      <c r="J1465" s="55"/>
      <c r="K1465" s="133"/>
      <c r="M1465"/>
      <c r="N1465"/>
      <c r="O1465"/>
      <c r="P1465"/>
    </row>
    <row r="1466" spans="10:16">
      <c r="J1466" s="55"/>
      <c r="K1466" s="133"/>
      <c r="M1466"/>
      <c r="N1466"/>
      <c r="O1466"/>
      <c r="P1466"/>
    </row>
    <row r="1467" spans="10:16">
      <c r="J1467" s="55"/>
      <c r="K1467" s="133"/>
      <c r="M1467"/>
      <c r="N1467"/>
      <c r="O1467"/>
      <c r="P1467"/>
    </row>
    <row r="1468" spans="10:16">
      <c r="J1468" s="55"/>
      <c r="K1468" s="133"/>
      <c r="M1468"/>
      <c r="N1468"/>
      <c r="O1468"/>
      <c r="P1468"/>
    </row>
    <row r="1469" spans="10:16">
      <c r="J1469" s="55"/>
      <c r="K1469" s="133"/>
      <c r="M1469"/>
      <c r="N1469"/>
      <c r="O1469"/>
      <c r="P1469"/>
    </row>
    <row r="1470" spans="10:16">
      <c r="J1470" s="55"/>
      <c r="K1470" s="133"/>
      <c r="M1470"/>
      <c r="N1470"/>
      <c r="O1470"/>
      <c r="P1470"/>
    </row>
    <row r="1471" spans="10:16">
      <c r="J1471" s="55"/>
      <c r="K1471" s="133"/>
      <c r="M1471"/>
      <c r="N1471"/>
      <c r="O1471"/>
      <c r="P1471"/>
    </row>
    <row r="1472" spans="10:16">
      <c r="J1472" s="55"/>
      <c r="K1472" s="133"/>
      <c r="M1472"/>
      <c r="N1472"/>
      <c r="O1472"/>
      <c r="P1472"/>
    </row>
    <row r="1473" spans="10:16">
      <c r="J1473" s="55"/>
      <c r="K1473" s="133"/>
      <c r="M1473"/>
      <c r="N1473"/>
      <c r="O1473"/>
      <c r="P1473"/>
    </row>
    <row r="1474" spans="10:16">
      <c r="J1474" s="55"/>
      <c r="K1474" s="133"/>
      <c r="M1474"/>
      <c r="N1474"/>
      <c r="O1474"/>
      <c r="P1474"/>
    </row>
    <row r="1475" spans="10:16">
      <c r="J1475" s="55"/>
      <c r="K1475" s="133"/>
      <c r="M1475"/>
      <c r="N1475"/>
      <c r="O1475"/>
      <c r="P1475"/>
    </row>
    <row r="1476" spans="10:16">
      <c r="J1476" s="55"/>
      <c r="K1476" s="133"/>
      <c r="M1476"/>
      <c r="N1476"/>
      <c r="O1476"/>
      <c r="P1476"/>
    </row>
    <row r="1477" spans="10:16">
      <c r="J1477" s="55"/>
      <c r="K1477" s="133"/>
      <c r="M1477"/>
      <c r="N1477"/>
      <c r="O1477"/>
      <c r="P1477"/>
    </row>
    <row r="1478" spans="10:16">
      <c r="J1478" s="55"/>
      <c r="K1478" s="133"/>
      <c r="M1478"/>
      <c r="N1478"/>
      <c r="O1478"/>
      <c r="P1478"/>
    </row>
    <row r="1479" spans="10:16">
      <c r="J1479" s="55"/>
      <c r="K1479" s="133"/>
      <c r="M1479"/>
      <c r="N1479"/>
      <c r="O1479"/>
      <c r="P1479"/>
    </row>
    <row r="1480" spans="10:16">
      <c r="J1480" s="55"/>
      <c r="K1480" s="133"/>
      <c r="M1480"/>
      <c r="N1480"/>
      <c r="O1480"/>
      <c r="P1480"/>
    </row>
    <row r="1481" spans="10:16">
      <c r="J1481" s="55"/>
      <c r="K1481" s="133"/>
      <c r="M1481"/>
      <c r="N1481"/>
      <c r="O1481"/>
      <c r="P1481"/>
    </row>
    <row r="1482" spans="10:16">
      <c r="J1482" s="55"/>
      <c r="K1482" s="133"/>
      <c r="M1482"/>
      <c r="N1482"/>
      <c r="O1482"/>
      <c r="P1482"/>
    </row>
    <row r="1483" spans="10:16">
      <c r="J1483" s="55"/>
      <c r="K1483" s="133"/>
      <c r="M1483"/>
      <c r="N1483"/>
      <c r="O1483"/>
      <c r="P1483"/>
    </row>
    <row r="1484" spans="10:16">
      <c r="J1484" s="55"/>
      <c r="K1484" s="133"/>
      <c r="M1484"/>
      <c r="N1484"/>
      <c r="O1484"/>
      <c r="P1484"/>
    </row>
    <row r="1485" spans="10:16">
      <c r="J1485" s="55"/>
      <c r="K1485" s="133"/>
      <c r="M1485"/>
      <c r="N1485"/>
      <c r="O1485"/>
      <c r="P1485"/>
    </row>
    <row r="1486" spans="10:16">
      <c r="J1486" s="55"/>
      <c r="K1486" s="133"/>
      <c r="M1486"/>
      <c r="N1486"/>
      <c r="O1486"/>
      <c r="P1486"/>
    </row>
    <row r="1487" spans="10:16">
      <c r="J1487" s="55"/>
      <c r="K1487" s="133"/>
      <c r="M1487"/>
      <c r="N1487"/>
      <c r="O1487"/>
      <c r="P1487"/>
    </row>
    <row r="1488" spans="10:16">
      <c r="J1488" s="55"/>
      <c r="K1488" s="133"/>
      <c r="M1488"/>
      <c r="N1488"/>
      <c r="O1488"/>
      <c r="P1488"/>
    </row>
    <row r="1489" spans="10:16">
      <c r="J1489" s="55"/>
      <c r="K1489" s="133"/>
      <c r="M1489"/>
      <c r="N1489"/>
      <c r="O1489"/>
      <c r="P1489"/>
    </row>
    <row r="1490" spans="10:16">
      <c r="J1490" s="55"/>
      <c r="K1490" s="133"/>
      <c r="M1490"/>
      <c r="N1490"/>
      <c r="O1490"/>
      <c r="P1490"/>
    </row>
    <row r="1491" spans="10:16">
      <c r="J1491" s="55"/>
      <c r="K1491" s="133"/>
      <c r="M1491"/>
      <c r="N1491"/>
      <c r="O1491"/>
      <c r="P1491"/>
    </row>
    <row r="1492" spans="10:16">
      <c r="J1492" s="55"/>
      <c r="K1492" s="133"/>
      <c r="M1492"/>
      <c r="N1492"/>
      <c r="O1492"/>
      <c r="P1492"/>
    </row>
    <row r="1493" spans="10:16">
      <c r="J1493" s="55"/>
      <c r="K1493" s="133"/>
      <c r="M1493"/>
      <c r="N1493"/>
      <c r="O1493"/>
      <c r="P1493"/>
    </row>
    <row r="1494" spans="10:16">
      <c r="J1494" s="55"/>
      <c r="K1494" s="133"/>
      <c r="M1494"/>
      <c r="N1494"/>
      <c r="O1494"/>
      <c r="P1494"/>
    </row>
    <row r="1495" spans="10:16">
      <c r="J1495" s="55"/>
      <c r="K1495" s="133"/>
      <c r="M1495"/>
      <c r="N1495"/>
      <c r="O1495"/>
      <c r="P1495"/>
    </row>
    <row r="1496" spans="10:16">
      <c r="J1496" s="55"/>
      <c r="K1496" s="133"/>
      <c r="M1496"/>
      <c r="N1496"/>
      <c r="O1496"/>
      <c r="P1496"/>
    </row>
    <row r="1497" spans="10:16">
      <c r="J1497" s="55"/>
      <c r="K1497" s="133"/>
      <c r="M1497"/>
      <c r="N1497"/>
      <c r="O1497"/>
      <c r="P1497"/>
    </row>
    <row r="1498" spans="10:16">
      <c r="J1498" s="55"/>
      <c r="K1498" s="133"/>
      <c r="M1498"/>
      <c r="N1498"/>
      <c r="O1498"/>
      <c r="P1498"/>
    </row>
    <row r="1499" spans="10:16">
      <c r="J1499" s="55"/>
      <c r="K1499" s="133"/>
      <c r="M1499"/>
      <c r="N1499"/>
      <c r="O1499"/>
      <c r="P1499"/>
    </row>
    <row r="1500" spans="10:16">
      <c r="J1500" s="55"/>
      <c r="K1500" s="133"/>
      <c r="M1500"/>
      <c r="N1500"/>
      <c r="O1500"/>
      <c r="P1500"/>
    </row>
    <row r="1501" spans="10:16">
      <c r="J1501" s="55"/>
      <c r="K1501" s="133"/>
      <c r="M1501"/>
      <c r="N1501"/>
      <c r="O1501"/>
      <c r="P1501"/>
    </row>
    <row r="1502" spans="10:16">
      <c r="J1502" s="55"/>
      <c r="K1502" s="133"/>
      <c r="M1502"/>
      <c r="N1502"/>
      <c r="O1502"/>
      <c r="P1502"/>
    </row>
    <row r="1503" spans="10:16">
      <c r="J1503" s="55"/>
      <c r="K1503" s="133"/>
      <c r="M1503"/>
      <c r="N1503"/>
      <c r="O1503"/>
      <c r="P1503"/>
    </row>
    <row r="1504" spans="10:16">
      <c r="J1504" s="55"/>
      <c r="K1504" s="133"/>
      <c r="M1504"/>
      <c r="N1504"/>
      <c r="O1504"/>
      <c r="P1504"/>
    </row>
    <row r="1505" spans="10:16">
      <c r="J1505" s="55"/>
      <c r="K1505" s="133"/>
      <c r="M1505"/>
      <c r="N1505"/>
      <c r="O1505"/>
      <c r="P1505"/>
    </row>
    <row r="1506" spans="10:16">
      <c r="J1506" s="55"/>
      <c r="K1506" s="133"/>
      <c r="M1506"/>
      <c r="N1506"/>
      <c r="O1506"/>
      <c r="P1506"/>
    </row>
    <row r="1507" spans="10:16">
      <c r="J1507" s="55"/>
      <c r="K1507" s="133"/>
      <c r="M1507"/>
      <c r="N1507"/>
      <c r="O1507"/>
      <c r="P1507"/>
    </row>
    <row r="1508" spans="10:16">
      <c r="J1508" s="55"/>
      <c r="K1508" s="133"/>
      <c r="M1508"/>
      <c r="N1508"/>
      <c r="O1508"/>
      <c r="P1508"/>
    </row>
    <row r="1509" spans="10:16">
      <c r="J1509" s="55"/>
      <c r="K1509" s="133"/>
      <c r="M1509"/>
      <c r="N1509"/>
      <c r="O1509"/>
      <c r="P1509"/>
    </row>
    <row r="1510" spans="10:16">
      <c r="J1510" s="55"/>
      <c r="K1510" s="133"/>
      <c r="M1510"/>
      <c r="N1510"/>
      <c r="O1510"/>
      <c r="P1510"/>
    </row>
    <row r="1511" spans="10:16">
      <c r="J1511" s="55"/>
      <c r="K1511" s="133"/>
      <c r="M1511"/>
      <c r="N1511"/>
      <c r="O1511"/>
      <c r="P1511"/>
    </row>
    <row r="1512" spans="10:16">
      <c r="J1512" s="55"/>
      <c r="K1512" s="133"/>
    </row>
    <row r="1513" spans="10:16">
      <c r="J1513" s="55"/>
      <c r="K1513" s="133"/>
    </row>
    <row r="1514" spans="10:16">
      <c r="J1514" s="55"/>
      <c r="K1514" s="133"/>
    </row>
    <row r="1515" spans="10:16">
      <c r="J1515" s="55"/>
      <c r="K1515" s="133"/>
    </row>
    <row r="1516" spans="10:16">
      <c r="J1516" s="55"/>
      <c r="K1516" s="133"/>
    </row>
    <row r="1517" spans="10:16">
      <c r="J1517" s="55"/>
      <c r="K1517" s="133"/>
    </row>
    <row r="1518" spans="10:16">
      <c r="J1518" s="55"/>
      <c r="K1518" s="133"/>
    </row>
    <row r="1519" spans="10:16">
      <c r="J1519" s="55"/>
      <c r="K1519" s="133"/>
    </row>
    <row r="1520" spans="10:16">
      <c r="J1520" s="55"/>
      <c r="K1520" s="133"/>
    </row>
    <row r="1521" spans="10:11">
      <c r="J1521" s="55"/>
      <c r="K1521" s="133"/>
    </row>
    <row r="1522" spans="10:11">
      <c r="J1522" s="55"/>
      <c r="K1522" s="133"/>
    </row>
    <row r="1523" spans="10:11">
      <c r="J1523" s="55"/>
      <c r="K1523" s="133"/>
    </row>
    <row r="1524" spans="10:11">
      <c r="J1524" s="55"/>
      <c r="K1524" s="133"/>
    </row>
    <row r="1525" spans="10:11">
      <c r="J1525" s="55"/>
      <c r="K1525" s="133"/>
    </row>
    <row r="1526" spans="10:11">
      <c r="J1526" s="55"/>
      <c r="K1526" s="133"/>
    </row>
    <row r="1527" spans="10:11">
      <c r="J1527" s="55"/>
      <c r="K1527" s="133"/>
    </row>
    <row r="1528" spans="10:11">
      <c r="J1528" s="55"/>
      <c r="K1528" s="133"/>
    </row>
    <row r="1529" spans="10:11">
      <c r="J1529" s="55"/>
      <c r="K1529" s="133"/>
    </row>
    <row r="1530" spans="10:11">
      <c r="J1530" s="55"/>
      <c r="K1530" s="133"/>
    </row>
    <row r="1531" spans="10:11">
      <c r="J1531" s="55"/>
      <c r="K1531" s="133"/>
    </row>
    <row r="1532" spans="10:11">
      <c r="J1532" s="55"/>
      <c r="K1532" s="133"/>
    </row>
    <row r="1533" spans="10:11">
      <c r="J1533" s="55"/>
      <c r="K1533" s="133"/>
    </row>
    <row r="1534" spans="10:11">
      <c r="J1534" s="55"/>
      <c r="K1534" s="133"/>
    </row>
    <row r="1535" spans="10:11">
      <c r="J1535" s="55"/>
      <c r="K1535" s="133"/>
    </row>
    <row r="1536" spans="10:11">
      <c r="J1536" s="55"/>
      <c r="K1536" s="133"/>
    </row>
    <row r="1537" spans="10:11">
      <c r="J1537" s="55"/>
      <c r="K1537" s="133"/>
    </row>
    <row r="1538" spans="10:11">
      <c r="J1538" s="55"/>
      <c r="K1538" s="133"/>
    </row>
    <row r="1539" spans="10:11">
      <c r="J1539" s="55"/>
      <c r="K1539" s="133"/>
    </row>
    <row r="1540" spans="10:11">
      <c r="J1540" s="55"/>
      <c r="K1540" s="133"/>
    </row>
    <row r="1541" spans="10:11">
      <c r="J1541" s="55"/>
      <c r="K1541" s="133"/>
    </row>
    <row r="1542" spans="10:11">
      <c r="J1542" s="55"/>
      <c r="K1542" s="133"/>
    </row>
    <row r="1543" spans="10:11">
      <c r="J1543" s="55"/>
      <c r="K1543" s="133"/>
    </row>
    <row r="1544" spans="10:11">
      <c r="J1544" s="55"/>
      <c r="K1544" s="133"/>
    </row>
    <row r="1545" spans="10:11">
      <c r="J1545" s="55"/>
      <c r="K1545" s="133"/>
    </row>
    <row r="1546" spans="10:11">
      <c r="J1546" s="55"/>
      <c r="K1546" s="133"/>
    </row>
    <row r="1547" spans="10:11">
      <c r="J1547" s="55"/>
      <c r="K1547" s="133"/>
    </row>
    <row r="1548" spans="10:11">
      <c r="J1548" s="55"/>
      <c r="K1548" s="133"/>
    </row>
    <row r="1549" spans="10:11">
      <c r="J1549" s="55"/>
      <c r="K1549" s="133"/>
    </row>
    <row r="1550" spans="10:11">
      <c r="J1550" s="55"/>
      <c r="K1550" s="133"/>
    </row>
    <row r="1551" spans="10:11">
      <c r="J1551" s="55"/>
      <c r="K1551" s="133"/>
    </row>
    <row r="1552" spans="10:11">
      <c r="J1552" s="55"/>
      <c r="K1552" s="133"/>
    </row>
    <row r="1553" spans="10:11">
      <c r="J1553" s="55"/>
      <c r="K1553" s="133"/>
    </row>
    <row r="1554" spans="10:11">
      <c r="J1554" s="55"/>
      <c r="K1554" s="133"/>
    </row>
    <row r="1555" spans="10:11">
      <c r="J1555" s="55"/>
      <c r="K1555" s="133"/>
    </row>
    <row r="1556" spans="10:11">
      <c r="J1556" s="55"/>
      <c r="K1556" s="133"/>
    </row>
    <row r="1557" spans="10:11">
      <c r="J1557" s="55"/>
      <c r="K1557" s="133"/>
    </row>
    <row r="1558" spans="10:11">
      <c r="J1558" s="55"/>
      <c r="K1558" s="133"/>
    </row>
    <row r="1559" spans="10:11">
      <c r="J1559" s="55"/>
      <c r="K1559" s="133"/>
    </row>
    <row r="1560" spans="10:11">
      <c r="J1560" s="55"/>
      <c r="K1560" s="133"/>
    </row>
    <row r="1561" spans="10:11">
      <c r="J1561" s="55"/>
      <c r="K1561" s="133"/>
    </row>
    <row r="1562" spans="10:11">
      <c r="J1562" s="55"/>
      <c r="K1562" s="133"/>
    </row>
    <row r="1563" spans="10:11">
      <c r="J1563" s="55"/>
      <c r="K1563" s="133"/>
    </row>
    <row r="1564" spans="10:11">
      <c r="J1564" s="55"/>
      <c r="K1564" s="133"/>
    </row>
    <row r="1565" spans="10:11">
      <c r="J1565" s="55"/>
      <c r="K1565" s="133"/>
    </row>
    <row r="1566" spans="10:11">
      <c r="J1566" s="55"/>
      <c r="K1566" s="133"/>
    </row>
    <row r="1567" spans="10:11">
      <c r="J1567" s="55"/>
      <c r="K1567" s="133"/>
    </row>
    <row r="1568" spans="10:11">
      <c r="J1568" s="55"/>
      <c r="K1568" s="133"/>
    </row>
    <row r="1569" spans="10:11">
      <c r="J1569" s="55"/>
      <c r="K1569" s="133"/>
    </row>
    <row r="1570" spans="10:11">
      <c r="J1570" s="55"/>
      <c r="K1570" s="133"/>
    </row>
    <row r="1571" spans="10:11">
      <c r="J1571" s="55"/>
      <c r="K1571" s="133"/>
    </row>
    <row r="1572" spans="10:11">
      <c r="J1572" s="55"/>
      <c r="K1572" s="133"/>
    </row>
    <row r="1573" spans="10:11">
      <c r="J1573" s="55"/>
      <c r="K1573" s="133"/>
    </row>
    <row r="1574" spans="10:11">
      <c r="J1574" s="55"/>
      <c r="K1574" s="133"/>
    </row>
    <row r="1575" spans="10:11">
      <c r="J1575" s="55"/>
      <c r="K1575" s="133"/>
    </row>
    <row r="1576" spans="10:11">
      <c r="J1576" s="55"/>
      <c r="K1576" s="133"/>
    </row>
    <row r="1577" spans="10:11">
      <c r="J1577" s="55"/>
      <c r="K1577" s="133"/>
    </row>
    <row r="1578" spans="10:11">
      <c r="J1578" s="55"/>
      <c r="K1578" s="133"/>
    </row>
    <row r="1579" spans="10:11">
      <c r="J1579" s="55"/>
      <c r="K1579" s="133"/>
    </row>
    <row r="1580" spans="10:11">
      <c r="J1580" s="55"/>
      <c r="K1580" s="133"/>
    </row>
    <row r="1581" spans="10:11">
      <c r="J1581" s="55"/>
      <c r="K1581" s="133"/>
    </row>
    <row r="1582" spans="10:11">
      <c r="J1582" s="55"/>
      <c r="K1582" s="133"/>
    </row>
    <row r="1583" spans="10:11">
      <c r="J1583" s="55"/>
      <c r="K1583" s="133"/>
    </row>
    <row r="1584" spans="10:11">
      <c r="J1584" s="55"/>
      <c r="K1584" s="133"/>
    </row>
    <row r="1585" spans="10:11">
      <c r="J1585" s="55"/>
      <c r="K1585" s="133"/>
    </row>
    <row r="1586" spans="10:11">
      <c r="J1586" s="55"/>
      <c r="K1586" s="133"/>
    </row>
    <row r="1587" spans="10:11">
      <c r="J1587" s="55"/>
      <c r="K1587" s="133"/>
    </row>
    <row r="1588" spans="10:11">
      <c r="J1588" s="55"/>
      <c r="K1588" s="133"/>
    </row>
    <row r="1589" spans="10:11">
      <c r="J1589" s="55"/>
      <c r="K1589" s="133"/>
    </row>
    <row r="1590" spans="10:11">
      <c r="J1590" s="55"/>
      <c r="K1590" s="133"/>
    </row>
    <row r="1591" spans="10:11">
      <c r="J1591" s="55"/>
      <c r="K1591" s="133"/>
    </row>
    <row r="1592" spans="10:11">
      <c r="J1592" s="55"/>
      <c r="K1592" s="133"/>
    </row>
    <row r="1593" spans="10:11">
      <c r="J1593" s="55"/>
      <c r="K1593" s="133"/>
    </row>
    <row r="1594" spans="10:11">
      <c r="J1594" s="55"/>
      <c r="K1594" s="133"/>
    </row>
    <row r="1595" spans="10:11">
      <c r="J1595" s="55"/>
      <c r="K1595" s="133"/>
    </row>
    <row r="1596" spans="10:11">
      <c r="J1596" s="55"/>
      <c r="K1596" s="133"/>
    </row>
    <row r="1597" spans="10:11">
      <c r="J1597" s="55"/>
      <c r="K1597" s="133"/>
    </row>
    <row r="1598" spans="10:11">
      <c r="J1598" s="55"/>
      <c r="K1598" s="133"/>
    </row>
    <row r="1599" spans="10:11">
      <c r="J1599" s="55"/>
      <c r="K1599" s="133"/>
    </row>
    <row r="1600" spans="10:11">
      <c r="J1600" s="55"/>
      <c r="K1600" s="133"/>
    </row>
    <row r="1601" spans="10:11">
      <c r="J1601" s="55"/>
      <c r="K1601" s="133"/>
    </row>
    <row r="1602" spans="10:11">
      <c r="J1602" s="55"/>
      <c r="K1602" s="133"/>
    </row>
    <row r="1603" spans="10:11">
      <c r="J1603" s="55"/>
      <c r="K1603" s="133"/>
    </row>
    <row r="1604" spans="10:11">
      <c r="J1604" s="55"/>
      <c r="K1604" s="133"/>
    </row>
    <row r="1605" spans="10:11">
      <c r="J1605" s="55"/>
      <c r="K1605" s="133"/>
    </row>
    <row r="1606" spans="10:11">
      <c r="J1606" s="55"/>
      <c r="K1606" s="133"/>
    </row>
    <row r="1607" spans="10:11">
      <c r="J1607" s="55"/>
      <c r="K1607" s="133"/>
    </row>
    <row r="1608" spans="10:11">
      <c r="J1608" s="55"/>
      <c r="K1608" s="133"/>
    </row>
    <row r="1609" spans="10:11">
      <c r="J1609" s="55"/>
      <c r="K1609" s="133"/>
    </row>
    <row r="1610" spans="10:11">
      <c r="J1610" s="55"/>
      <c r="K1610" s="133"/>
    </row>
    <row r="1611" spans="10:11">
      <c r="J1611" s="55"/>
      <c r="K1611" s="133"/>
    </row>
    <row r="1612" spans="10:11">
      <c r="J1612" s="55"/>
      <c r="K1612" s="133"/>
    </row>
    <row r="1613" spans="10:11">
      <c r="J1613" s="55"/>
      <c r="K1613" s="133"/>
    </row>
    <row r="1614" spans="10:11">
      <c r="J1614" s="55"/>
      <c r="K1614" s="133"/>
    </row>
    <row r="1615" spans="10:11">
      <c r="J1615" s="55"/>
      <c r="K1615" s="133"/>
    </row>
    <row r="1616" spans="10:11">
      <c r="J1616" s="55"/>
      <c r="K1616" s="133"/>
    </row>
    <row r="1617" spans="10:11">
      <c r="J1617" s="55"/>
      <c r="K1617" s="133"/>
    </row>
    <row r="1618" spans="10:11">
      <c r="J1618" s="55"/>
      <c r="K1618" s="133"/>
    </row>
    <row r="1619" spans="10:11">
      <c r="J1619" s="55"/>
      <c r="K1619" s="133"/>
    </row>
    <row r="1620" spans="10:11">
      <c r="J1620" s="55"/>
      <c r="K1620" s="133"/>
    </row>
    <row r="1621" spans="10:11">
      <c r="J1621" s="55"/>
      <c r="K1621" s="133"/>
    </row>
    <row r="1622" spans="10:11">
      <c r="J1622" s="55"/>
      <c r="K1622" s="133"/>
    </row>
    <row r="1623" spans="10:11">
      <c r="J1623" s="55"/>
      <c r="K1623" s="133"/>
    </row>
    <row r="1624" spans="10:11">
      <c r="J1624" s="55"/>
      <c r="K1624" s="133"/>
    </row>
    <row r="1625" spans="10:11">
      <c r="J1625" s="55"/>
      <c r="K1625" s="133"/>
    </row>
    <row r="1626" spans="10:11">
      <c r="J1626" s="55"/>
      <c r="K1626" s="133"/>
    </row>
    <row r="1627" spans="10:11">
      <c r="J1627" s="55"/>
      <c r="K1627" s="133"/>
    </row>
    <row r="1628" spans="10:11">
      <c r="J1628" s="55"/>
      <c r="K1628" s="133"/>
    </row>
    <row r="1629" spans="10:11">
      <c r="J1629" s="55"/>
      <c r="K1629" s="133"/>
    </row>
    <row r="1630" spans="10:11">
      <c r="J1630" s="55"/>
      <c r="K1630" s="133"/>
    </row>
    <row r="1631" spans="10:11">
      <c r="J1631" s="55"/>
      <c r="K1631" s="133"/>
    </row>
    <row r="1632" spans="10:11">
      <c r="J1632" s="55"/>
      <c r="K1632" s="133"/>
    </row>
    <row r="1633" spans="10:11">
      <c r="J1633" s="55"/>
      <c r="K1633" s="133"/>
    </row>
    <row r="1634" spans="10:11">
      <c r="J1634" s="55"/>
      <c r="K1634" s="133"/>
    </row>
    <row r="1635" spans="10:11">
      <c r="J1635" s="55"/>
      <c r="K1635" s="133"/>
    </row>
    <row r="1636" spans="10:11">
      <c r="J1636" s="55"/>
      <c r="K1636" s="133"/>
    </row>
    <row r="1637" spans="10:11">
      <c r="J1637" s="55"/>
      <c r="K1637" s="133"/>
    </row>
    <row r="1638" spans="10:11">
      <c r="J1638" s="55"/>
      <c r="K1638" s="133"/>
    </row>
    <row r="1639" spans="10:11">
      <c r="J1639" s="55"/>
      <c r="K1639" s="133"/>
    </row>
    <row r="1640" spans="10:11">
      <c r="J1640" s="55"/>
      <c r="K1640" s="133"/>
    </row>
    <row r="1641" spans="10:11">
      <c r="J1641" s="55"/>
      <c r="K1641" s="133"/>
    </row>
    <row r="1642" spans="10:11">
      <c r="J1642" s="55"/>
      <c r="K1642" s="133"/>
    </row>
    <row r="1643" spans="10:11">
      <c r="J1643" s="55"/>
      <c r="K1643" s="133"/>
    </row>
    <row r="1644" spans="10:11">
      <c r="J1644" s="55"/>
      <c r="K1644" s="133"/>
    </row>
    <row r="1645" spans="10:11">
      <c r="J1645" s="55"/>
      <c r="K1645" s="133"/>
    </row>
    <row r="1646" spans="10:11">
      <c r="J1646" s="55"/>
      <c r="K1646" s="133"/>
    </row>
  </sheetData>
  <sortState ref="C1012:M1073">
    <sortCondition descending="1" ref="E1012:E1073"/>
  </sortState>
  <phoneticPr fontId="0" type="noConversion"/>
  <pageMargins left="0.75" right="0.75" top="1" bottom="1" header="0" footer="0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Agostina</cp:lastModifiedBy>
  <dcterms:created xsi:type="dcterms:W3CDTF">2002-01-28T14:36:52Z</dcterms:created>
  <dcterms:modified xsi:type="dcterms:W3CDTF">2018-02-05T19:06:47Z</dcterms:modified>
</cp:coreProperties>
</file>